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120" yWindow="-120" windowWidth="19440" windowHeight="11040"/>
  </bookViews>
  <sheets>
    <sheet name="监控及其配件" sheetId="4" r:id="rId1"/>
  </sheets>
  <calcPr calcId="144525" calcOnSave="0" concurrentCalc="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2" i="4"/>
  <c r="F3"/>
  <c r="F4"/>
  <c r="F5"/>
  <c r="F6"/>
  <c r="F7"/>
  <c r="F8"/>
  <c r="F9"/>
  <c r="F10"/>
  <c r="F11"/>
  <c r="F12"/>
  <c r="F13"/>
  <c r="F14"/>
  <c r="F15"/>
  <c r="F16"/>
  <c r="F18"/>
</calcChain>
</file>

<file path=xl/sharedStrings.xml><?xml version="1.0" encoding="utf-8"?>
<sst xmlns="http://schemas.openxmlformats.org/spreadsheetml/2006/main" count="55" uniqueCount="45">
  <si>
    <t>编号</t>
  </si>
  <si>
    <t>设备名称</t>
  </si>
  <si>
    <t>单位</t>
  </si>
  <si>
    <t>单价</t>
  </si>
  <si>
    <t>数量</t>
  </si>
  <si>
    <t>小计（元）</t>
  </si>
  <si>
    <t>备注</t>
  </si>
  <si>
    <t>个</t>
  </si>
  <si>
    <t>交换机</t>
  </si>
  <si>
    <t>存储硬盘</t>
  </si>
  <si>
    <t>摄像机支架</t>
  </si>
  <si>
    <t>监控综合线</t>
  </si>
  <si>
    <t>米</t>
  </si>
  <si>
    <t>工程量</t>
  </si>
  <si>
    <t>PVC管</t>
  </si>
  <si>
    <t>个</t>
    <phoneticPr fontId="4" type="noConversion"/>
  </si>
  <si>
    <t>高清网络录像机（NVR）</t>
    <phoneticPr fontId="4" type="noConversion"/>
  </si>
  <si>
    <t>电源适配器</t>
    <phoneticPr fontId="4" type="noConversion"/>
  </si>
  <si>
    <t>项</t>
    <phoneticPr fontId="4" type="noConversion"/>
  </si>
  <si>
    <t>总计</t>
    <phoneticPr fontId="4" type="noConversion"/>
  </si>
  <si>
    <t>个</t>
    <phoneticPr fontId="4" type="noConversion"/>
  </si>
  <si>
    <t>星光级网络摄像机</t>
    <phoneticPr fontId="4" type="noConversion"/>
  </si>
  <si>
    <t>条</t>
    <phoneticPr fontId="4" type="noConversion"/>
  </si>
  <si>
    <t>HDMI延长线</t>
    <phoneticPr fontId="4" type="noConversion"/>
  </si>
  <si>
    <t>HDMI分配器</t>
    <phoneticPr fontId="4" type="noConversion"/>
  </si>
  <si>
    <t>个</t>
    <phoneticPr fontId="4" type="noConversion"/>
  </si>
  <si>
    <t>套</t>
    <phoneticPr fontId="4" type="noConversion"/>
  </si>
  <si>
    <t>4TB/64MB(6Gb/秒 NCQ)/5900RPM/SATA3</t>
    <phoneticPr fontId="4" type="noConversion"/>
  </si>
  <si>
    <r>
      <t>网络综合线，2*</t>
    </r>
    <r>
      <rPr>
        <sz val="11"/>
        <color theme="1"/>
        <rFont val="仿宋"/>
        <family val="3"/>
        <charset val="134"/>
      </rPr>
      <t>0.75电源+8*0.5网络线。</t>
    </r>
    <phoneticPr fontId="4" type="noConversion"/>
  </si>
  <si>
    <r>
      <t>直径2</t>
    </r>
    <r>
      <rPr>
        <sz val="11"/>
        <color theme="1"/>
        <rFont val="仿宋"/>
        <family val="3"/>
        <charset val="134"/>
      </rPr>
      <t>0mm，专用防火线管。</t>
    </r>
    <phoneticPr fontId="4" type="noConversion"/>
  </si>
  <si>
    <t>墙体电视</t>
    <phoneticPr fontId="4" type="noConversion"/>
  </si>
  <si>
    <t>操控台显示器</t>
    <phoneticPr fontId="4" type="noConversion"/>
  </si>
  <si>
    <t>尺寸：199*110*50，功率250W；输入电压AC110~220V；输出电压：12V/20A</t>
    <phoneticPr fontId="4" type="noConversion"/>
  </si>
  <si>
    <t>双联操控台</t>
    <phoneticPr fontId="4" type="noConversion"/>
  </si>
  <si>
    <t>支持分辨率380*2160/30HZ，带宽10.2Gbps,8声道，30M长度</t>
    <phoneticPr fontId="4" type="noConversion"/>
  </si>
  <si>
    <t>亮屏共享同画面，4K高清，兼容多种HDMI设备，最长传输距离30M,；一进两出。</t>
    <phoneticPr fontId="4" type="noConversion"/>
  </si>
  <si>
    <t xml:space="preserve">1. 具有200万像素CMOS传感器，需具有20路取流路数能力，以满足更多用户同时在线访问摄像机视频。
2. 最低照度彩色：0.001lx，黑白:0.0001lx，灰度等级不小于11级。
3. 红外补光距离不小于50米。
4. 需支持三码流技术，主码流最高1920x1080@30fps，第三码流最大1920x1080@30fps，子码流704x576@30fps。
5. 在1920x1080@25fps下，清晰度不小于1000TVL。
6. 支持H.264、H.265、MJPEG视频编码格式，且具有HighProfile编码能力。
7. 信噪比不小于55dB。
8. 需支持8行字符显示，字体颜色可设置，需具有图片叠加到视频画面功能。
9. 支持区域遮盖功能，并能支持8块区域。
10. 需具有黑白名单功能，其中白名单可添加不小于10个IP地址。
11. 需具备人脸检测、区域入侵检测、越界检测、虚焦检测、进入区域、离开区域、徘徊、人员聚集、逆行、场景变更等功能。
12. 可开启或关闭智能后检索功能。
13. 同一静止场景相同图像质量下，设备在H.265编码方式时，开启智能编码功能和不开启智能编码相比，码率节约1/2。
14. 需具有电子快门、ROI感兴趣区域、SVC可伸缩编码、自动增益、背光补偿、数字降噪、强光抑制、防红外过曝等功能。
15. 摄像机能够在-30~60摄氏度，湿度小于93%环境下稳定工作。
16. 不低于IP67防尘防水等级。
17. 需具有1个RJ-4510M/100M自适应网络接口。
18. 需支持DC12V/POE供电，且在不小于DC12V±30%范围内变化时可以正常工作。
19. 设备工作状态时，支持空气放电8kV，接触放电6kV，通讯端口支持6kV峰值电压。
</t>
    <phoneticPr fontId="4" type="noConversion"/>
  </si>
  <si>
    <t xml:space="preserve">1. 具有200万像素CMOS传感器。
2. 需具有20路取流路数能力，以满足更多用户同时在线访问摄像机视频。
3. 最低照度彩色：0.001lx，黑白:0.0001lx，灰度等级不小于11级。
4. 红外补光距离不小于110米。
5. 需支持三码流技术，可同时浏览三路码流，主码流最高1920x1080@30fps，第三码流最大1920x1080@30fps，子码流704x480@30fps。
6. 在1920x1080@25fps下，清晰度不小于1100TVL。
7. 支持H.264、H.265、MJPEG视频编码格式，其中H.264支持Baseline/Main/HighProfile。
8. 信噪比不小于59dB。
9. 需具大于105dB宽动态。
10. 需支持8行字符显示，字体颜色可设置，需具有图片叠加到视频画面功能。
11. 支持区域遮盖功能，并能支持4块区域。
12. 需具有黑白名单功能，其中白名单可添加不小于10个MAC地址。
13. 需具备人脸检测、区域入侵检测、越界检测、虚焦检测、进入区域、离开区域、徘徊、人员聚集、场景变更等功能。
14. 可开启或关闭智能后检索功能。
15. 需具有电子防抖、ROI感兴趣区域、SVC可伸缩编码、自动增益、背光补偿、数字降噪、强光抑制、防红外过曝等功能。
16. 摄像机能够在-45~70摄氏度，湿度小于93%环境下稳定工作。
17. 不低于IP67防尘防水等级。
18. 需支持DC12V供电，且在不小于DC12V±30%范围内变化时可以正常工作。
19. 设备工作状态时，支持空气放电8kV，接触放电6kV，通讯端口支持6kV峰值电压。
20. ★同一静止场景相同图像质量下，设备在H.265编码方式时，开启智能编码功能和不开启智能编码相比，码率节约1/2。（需提供公安部授权机构在本招标公告发布前出具的有效检测报告复印件作为考评依据，原件备查）
</t>
    <phoneticPr fontId="4" type="noConversion"/>
  </si>
  <si>
    <t xml:space="preserve">1. 支持接入双目、三目、800w、1600w球型鹰眼、2400w环型鹰眼相机，3200w摄像机，并可将视频画面以多画面分割方式显示，可自定义画面布局
2. ★支持组合报警模式，可设置将NVR的报警输入口关联IPC的报警事件，只有当两个报警事件同时触发才能产生报警，组合报警模式支持遮挡报警、移动侦测、人脸抓拍、人脸侦测、车辆检测、越界侦测、区域入侵侦测、进入/离开区域侦测、人员聚集侦测、快速移动侦测、物品遗留侦测、物品拿取侦测、停车侦测、徘徊侦测、场景变更侦测、虚焦侦测、音频异常侦测报警事件（需提供公安部授权机构在本招标公告发布前出具的有效检测报告复印件作为考评依据，原件备查）
3. 支持设备级联，NVR接入NVR、DVR、XVR设备，选择通道添加
4. 支持本地预览权限的配置，设置权限后的通道只有登录后才会出现预览画面；支持远程预览加密，只有输入密钥才能解开视频。并支持码流加密；WEB界面远程登录设备，30分钟无操作，设备自动退出登录；可设置远程访问IP地址和MAC地址黑白名单；WEB端可设置开启HTTPS安全链接、SSH
5. ★配合具有高温点检测、船舶检测、测温、温差报警功能的网络摄像机，当触发报警时，样机可联动录像、抓拍并保存图片、弹出报警画面、声音警告、上传中心、发送邮件、触发报警输出，联动云台轮巡、联动云台预置点、记录日志（需提供公安部授权机构在本招标公告发布前出具的有效检测报告复印件作为考评依据，原件备查）
6. ★支持按年龄、性别、眼镜、上衣颜色、骑车、背包属性分组显示人员录像文件（需提供公安部授权机构在本招标公告发布前出具的有效检测报告复印件作为考评依据，原件备查）
7. ★配合具有区域关注度检测功能的IPC，可实时显示关注区域的人数；支持配置人数阀值和停留时长，当人数过多或停留超时触发报警时，样机可联动录像、抓拍并保存图片、弹出报警画面、声音警告、上传中心、发送邮件、触发报警输出，联动云台轮巡、联动云台预置点、记录日志（需提供公安部授权机构在本招标公告发布前出具的有效检测报告复印件作为考评依据，原件备查）
8. 支持报警事件、异常事件实时计数提醒，并以图标形式在监控界面上提醒用户。用户可以点击报警图标，查看报警详情列表，可在列表中快速查看报警关联的录像。当有新事件发生时计数自动累加，当用户查看后计数自动清零
9. 支持秒级检索查看硬盘中录像文件，秒级检索录像文件中的人员、车辆、人体等活动目标，并以弹窗形式来展示活动目标关联的录像片段
10. 支持图片文件秒级检索，秒级提取硬盘中人脸、车辆、人体等图片文件，用户可快速浏览全部通道中的图片文件
11. 支持过车记录导出表格功能，表格包含通道、时间、车牌号、车型、车身颜色、车辆品牌、车辆抓拍图片信息
12. 支持图表形式展示已添加的IP通道，支持自动抓拍一张图片作为IP通道封面
13. 配合全局摄像机，支持3D定位功能，可以在全景通道上任意选取点位，球机通道可变倍定位
14. 支持查看希捷硬盘健康状态信息，包括温度，震动，链路稳定性。支持查看最近7天（168小时）的硬盘状态信息
15. 支持在线检查西数硬盘的运行状态、健康状态，包括低温警报、高温警报、异步信号恢复警报、重新分配扇区技术警报、读取恢复警报、无法修复的错误警报、机械故障警报、磁头加载率警报、电源接通复位率警报、总功率负载率警报、电源开启小时警报
</t>
    <phoneticPr fontId="4" type="noConversion"/>
  </si>
  <si>
    <t>面板尺寸：32英寸墙体监视器，亮度：280 cd/m2；可视角度：178°(水平) /178°(垂直)；屏幕比例：16:9；面板类型：VA；最佳分辨率：1920×1080；LED背光；内置音箱；宽屏；</t>
    <phoneticPr fontId="4" type="noConversion"/>
  </si>
  <si>
    <t xml:space="preserve">1. 交换容量3.36Tbps，包转发率126Mpps
2. 千兆网口8个，
3. 支持MAC地址16K
4. ★支持ARP表项2K，提供TOLLY测试报告
5. 支持4K个VLAN，支持Voice VLAN，基于端口的VLAN，基于MAC的VLAN，基于协议的VLAN6. 支持VLAN内端口隔离
7. ★支持静态路由、RIP、OSPF、RIPng、OSPF V3，提供官网截图（附链接）
8. ★支持Ipv4 FIB表项4K，提供TOLLY测试报告
9. 支持防止DOS、ARP攻击功能、ICMP防攻击，支持端口隔离、端口安全、Sticky MAC
10. 支持DHCP Relay、DHCP Server、DHCP Snooping支持AAA认证，支持Radius、HWTACACS、NAC等多种方式
11. 支持CPU保护功能，支持CPU攻击防范：支持CPCAR，支持CPU队列限速
12. 业务端口防雷能力10kW
13. 支持基于第二层、第三层和第四层的ACL
14. ★支持G.8032开放环网协议，提供官网截图附链接
15. 支持智能堆叠，堆叠后逻辑上虚拟为一台设备，具有统一的表项和管理，堆叠系统通过多台成员设备之间冗余备份
16. ★支持纵向虚拟化，作为纵向子节点零配置即插即用，提供TOLLY测试报告
17. 支持能效以太网，节能环保，提供TOLLY测试报告
18. ★采用静音无风扇设计，环保无噪声，提供TOLLY测试报告
</t>
    <phoneticPr fontId="4" type="noConversion"/>
  </si>
  <si>
    <t xml:space="preserve">面板类型：IPS（LGD面板）；面板尺寸：23英寸；宽屏屏幕比例：16:9；最佳分辨率：1920×1080；刷新率：60Hz；响应时间：6ms；LED背光；接口：VGA1个HDMI1个；电源19Vdc, 1.31A；尺寸532(W)x405.4(H)x128.2(D)mm；重量3.59kg；普通底座；特性“”1)2mm窄外边框，时尚外观设计；4)配备HDMI高清接口；
</t>
    <phoneticPr fontId="4" type="noConversion"/>
  </si>
  <si>
    <t>双联平台，尺寸：1000*800*750*640（mm）；材质：冷轧钢，表面喷塑。左面20mm厚度面板。固定罗盘一个，键盘抽屉两个，脱脂酸洗，静电喷涂</t>
    <phoneticPr fontId="4" type="noConversion"/>
  </si>
  <si>
    <t>白色、钢板，202*72.6*56.8CM</t>
    <phoneticPr fontId="4" type="noConversion"/>
  </si>
  <si>
    <t xml:space="preserve">1. 具有200万像素CMOS传感器。
2. 需具有20路取流路数能力，以满足更多用户同时在线访问摄像机视频。
3. 最低照度彩色：0.001lx，黑白:0.0001lx，灰度等级不小于11级。
4. 红外补光距离不小于110米。
5. 需支持三码流技术，可同时浏览三路码流，主码流最高1920x1080@30fps，第三码流最大1920x1080@30fps，子码流704x480@30fps。
6. 在1920x1080@25fps下，清晰度不小于1100TVL。
7. 支持H.264、H.265、MJPEG视频编码格式，其中H.264支持Baseline/Main/HighProfile。
8. 信噪比不小于59dB。
9. 需具大于105dB宽动态。
10. 需支持8行字符显示，字体颜色可设置，需具有图片叠加到视频画面功能。
11. 支持区域遮盖功能，并能支持4块区域。
12. 需具有黑白名单功能，其中白名单可添加不小于10个MAC地址。
13. 需具备人脸检测、区域入侵检测、越界检测、虚焦检测、进入区域、离开区域、徘徊、人员聚集、场景变更等功能。
14. 可开启或关闭智能后检索功能。
15. 需具有电子防抖、ROI感兴趣区域、SVC可伸缩编码、自动增益、背光补偿、数字降噪、强光抑制、防红外过曝等功能。
16. 摄像机能够在-45~70摄氏度，湿度小于93%环境下稳定工作。
17. 不低于IP67防尘防水等级。
18. 需支持DC12V供电，且在不小于DC12V±30%范围内变化时可以正常工作。
19. 设备工作状态时，支持空气放电8kV，接触放电6kV，通讯端口支持6kV峰值电压。
20. ★同一静止场景相同图像质量下，设备在H.265编码方式时，开启智能编码功能和不开启智能编码相比，码率节约1/2。
</t>
    <phoneticPr fontId="4" type="noConversion"/>
  </si>
</sst>
</file>

<file path=xl/styles.xml><?xml version="1.0" encoding="utf-8"?>
<styleSheet xmlns="http://schemas.openxmlformats.org/spreadsheetml/2006/main">
  <fonts count="8">
    <font>
      <sz val="11"/>
      <color theme="1"/>
      <name val="宋体"/>
      <charset val="134"/>
      <scheme val="minor"/>
    </font>
    <font>
      <sz val="11"/>
      <color theme="1"/>
      <name val="仿宋"/>
      <family val="3"/>
      <charset val="134"/>
    </font>
    <font>
      <b/>
      <sz val="11"/>
      <color theme="1"/>
      <name val="仿宋"/>
      <family val="3"/>
      <charset val="134"/>
    </font>
    <font>
      <sz val="10"/>
      <color rgb="FF000000"/>
      <name val="仿宋"/>
      <family val="3"/>
      <charset val="134"/>
    </font>
    <font>
      <sz val="9"/>
      <name val="宋体"/>
      <family val="3"/>
      <charset val="134"/>
      <scheme val="minor"/>
    </font>
    <font>
      <sz val="9"/>
      <color rgb="FF333333"/>
      <name val="微软雅黑"/>
      <family val="2"/>
      <charset val="134"/>
    </font>
    <font>
      <sz val="10"/>
      <color rgb="FF000000"/>
      <name val="仿宋"/>
      <family val="3"/>
      <charset val="134"/>
    </font>
    <font>
      <sz val="11"/>
      <color theme="1"/>
      <name val="仿宋"/>
      <family val="3"/>
      <charset val="13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21">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NumberFormat="1" applyFont="1" applyBorder="1" applyAlignment="1">
      <alignment vertical="center" wrapText="1"/>
    </xf>
    <xf numFmtId="0" fontId="7" fillId="0" borderId="1" xfId="0" applyNumberFormat="1" applyFont="1" applyBorder="1" applyAlignment="1">
      <alignment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6" fillId="0" borderId="1" xfId="0" applyFont="1" applyBorder="1" applyAlignment="1">
      <alignment vertical="center" wrapText="1"/>
    </xf>
    <xf numFmtId="0" fontId="2" fillId="0" borderId="1" xfId="0" applyFont="1" applyBorder="1" applyAlignment="1">
      <alignment horizontal="center" vertical="center" wrapText="1"/>
    </xf>
    <xf numFmtId="9" fontId="3" fillId="0" borderId="1" xfId="0" applyNumberFormat="1" applyFont="1" applyBorder="1" applyAlignment="1">
      <alignment horizontal="center" vertical="center" wrapText="1"/>
    </xf>
    <xf numFmtId="0" fontId="5" fillId="0" borderId="1" xfId="0" applyFont="1" applyBorder="1" applyAlignment="1">
      <alignment vertical="center" wrapText="1"/>
    </xf>
    <xf numFmtId="31" fontId="1" fillId="0" borderId="0" xfId="0" applyNumberFormat="1" applyFont="1" applyAlignment="1">
      <alignment horizontal="left" vertical="center" wrapText="1"/>
    </xf>
    <xf numFmtId="9" fontId="1" fillId="0" borderId="0" xfId="0" applyNumberFormat="1" applyFont="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5658970</xdr:colOff>
      <xdr:row>4</xdr:row>
      <xdr:rowOff>4480671</xdr:rowOff>
    </xdr:from>
    <xdr:to>
      <xdr:col>6</xdr:col>
      <xdr:colOff>7352478</xdr:colOff>
      <xdr:row>5</xdr:row>
      <xdr:rowOff>216422</xdr:rowOff>
    </xdr:to>
    <xdr:pic>
      <xdr:nvPicPr>
        <xdr:cNvPr id="5" name="图片 4">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t="26627" b="34517"/>
        <a:stretch>
          <a:fillRect/>
        </a:stretch>
      </xdr:blipFill>
      <xdr:spPr>
        <a:xfrm>
          <a:off x="8919882" y="16504583"/>
          <a:ext cx="1693508" cy="67754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26"/>
  <sheetViews>
    <sheetView tabSelected="1" topLeftCell="A5" zoomScale="85" zoomScaleNormal="85" workbookViewId="0">
      <selection activeCell="G5" sqref="G5"/>
    </sheetView>
  </sheetViews>
  <sheetFormatPr defaultColWidth="9" defaultRowHeight="13.5"/>
  <cols>
    <col min="1" max="1" width="5.875" style="1" customWidth="1"/>
    <col min="2" max="2" width="12.375" style="1" customWidth="1"/>
    <col min="3" max="3" width="4" style="1" customWidth="1"/>
    <col min="4" max="4" width="7.125" style="1" customWidth="1"/>
    <col min="5" max="5" width="5.125" style="1" customWidth="1"/>
    <col min="6" max="6" width="8.375" style="1" customWidth="1"/>
    <col min="7" max="7" width="101.75" style="2" customWidth="1"/>
    <col min="8" max="16384" width="9" style="1"/>
  </cols>
  <sheetData>
    <row r="1" spans="1:7" ht="29.1" customHeight="1">
      <c r="A1" s="8" t="s">
        <v>0</v>
      </c>
      <c r="B1" s="8" t="s">
        <v>1</v>
      </c>
      <c r="C1" s="8" t="s">
        <v>2</v>
      </c>
      <c r="D1" s="8" t="s">
        <v>3</v>
      </c>
      <c r="E1" s="8" t="s">
        <v>4</v>
      </c>
      <c r="F1" s="8" t="s">
        <v>5</v>
      </c>
      <c r="G1" s="9" t="s">
        <v>6</v>
      </c>
    </row>
    <row r="2" spans="1:7" ht="296.25" customHeight="1">
      <c r="A2" s="3">
        <v>1</v>
      </c>
      <c r="B2" s="6" t="s">
        <v>21</v>
      </c>
      <c r="C2" s="4" t="s">
        <v>7</v>
      </c>
      <c r="D2" s="4">
        <v>950</v>
      </c>
      <c r="E2" s="4">
        <v>4</v>
      </c>
      <c r="F2" s="3">
        <f t="shared" ref="F2:F16" si="0">E2*D2</f>
        <v>3800</v>
      </c>
      <c r="G2" s="15" t="s">
        <v>36</v>
      </c>
    </row>
    <row r="3" spans="1:7" ht="304.5" customHeight="1">
      <c r="A3" s="3">
        <v>2</v>
      </c>
      <c r="B3" s="6" t="s">
        <v>21</v>
      </c>
      <c r="C3" s="5" t="s">
        <v>15</v>
      </c>
      <c r="D3" s="4">
        <v>990</v>
      </c>
      <c r="E3" s="4">
        <v>16</v>
      </c>
      <c r="F3" s="3">
        <f>D3*E3</f>
        <v>15840</v>
      </c>
      <c r="G3" s="15" t="s">
        <v>44</v>
      </c>
    </row>
    <row r="4" spans="1:7" ht="317.25" customHeight="1">
      <c r="A4" s="3">
        <v>3</v>
      </c>
      <c r="B4" s="6" t="s">
        <v>21</v>
      </c>
      <c r="C4" s="5" t="s">
        <v>15</v>
      </c>
      <c r="D4" s="10">
        <v>990</v>
      </c>
      <c r="E4" s="4">
        <v>26</v>
      </c>
      <c r="F4" s="3">
        <f>D4*E4</f>
        <v>25740</v>
      </c>
      <c r="G4" s="15" t="s">
        <v>37</v>
      </c>
    </row>
    <row r="5" spans="1:7" ht="389.25" customHeight="1">
      <c r="A5" s="3">
        <v>4</v>
      </c>
      <c r="B5" s="7" t="s">
        <v>16</v>
      </c>
      <c r="C5" s="4" t="s">
        <v>7</v>
      </c>
      <c r="D5" s="5">
        <v>3900</v>
      </c>
      <c r="E5" s="4">
        <v>2</v>
      </c>
      <c r="F5" s="3">
        <f t="shared" si="0"/>
        <v>7800</v>
      </c>
      <c r="G5" s="15" t="s">
        <v>38</v>
      </c>
    </row>
    <row r="6" spans="1:7" ht="90.75" customHeight="1">
      <c r="A6" s="3">
        <v>5</v>
      </c>
      <c r="B6" s="6" t="s">
        <v>9</v>
      </c>
      <c r="C6" s="4" t="s">
        <v>7</v>
      </c>
      <c r="D6" s="4">
        <v>1080</v>
      </c>
      <c r="E6" s="4">
        <v>8</v>
      </c>
      <c r="F6" s="3">
        <f>E6*D6</f>
        <v>8640</v>
      </c>
      <c r="G6" s="15" t="s">
        <v>27</v>
      </c>
    </row>
    <row r="7" spans="1:7" ht="255" customHeight="1">
      <c r="A7" s="3">
        <v>6</v>
      </c>
      <c r="B7" s="6" t="s">
        <v>8</v>
      </c>
      <c r="C7" s="4" t="s">
        <v>7</v>
      </c>
      <c r="D7" s="4">
        <v>530</v>
      </c>
      <c r="E7" s="4">
        <v>13</v>
      </c>
      <c r="F7" s="3">
        <f t="shared" si="0"/>
        <v>6890</v>
      </c>
      <c r="G7" s="15" t="s">
        <v>40</v>
      </c>
    </row>
    <row r="8" spans="1:7" ht="53.25" customHeight="1">
      <c r="A8" s="3">
        <v>7</v>
      </c>
      <c r="B8" s="6" t="s">
        <v>31</v>
      </c>
      <c r="C8" s="4" t="s">
        <v>7</v>
      </c>
      <c r="D8" s="4">
        <v>1100</v>
      </c>
      <c r="E8" s="4">
        <v>2</v>
      </c>
      <c r="F8" s="3">
        <f t="shared" si="0"/>
        <v>2200</v>
      </c>
      <c r="G8" s="15" t="s">
        <v>41</v>
      </c>
    </row>
    <row r="9" spans="1:7" ht="44.25" customHeight="1">
      <c r="A9" s="3">
        <v>8</v>
      </c>
      <c r="B9" s="6" t="s">
        <v>30</v>
      </c>
      <c r="C9" s="10" t="s">
        <v>20</v>
      </c>
      <c r="D9" s="10">
        <v>3200</v>
      </c>
      <c r="E9" s="10">
        <v>2</v>
      </c>
      <c r="F9" s="3">
        <f t="shared" si="0"/>
        <v>6400</v>
      </c>
      <c r="G9" s="15" t="s">
        <v>39</v>
      </c>
    </row>
    <row r="10" spans="1:7" ht="41.25" customHeight="1">
      <c r="A10" s="3">
        <v>9</v>
      </c>
      <c r="B10" s="7" t="s">
        <v>17</v>
      </c>
      <c r="C10" s="4" t="s">
        <v>7</v>
      </c>
      <c r="D10" s="4">
        <v>110</v>
      </c>
      <c r="E10" s="4">
        <v>13</v>
      </c>
      <c r="F10" s="3">
        <f t="shared" si="0"/>
        <v>1430</v>
      </c>
      <c r="G10" s="15" t="s">
        <v>32</v>
      </c>
    </row>
    <row r="11" spans="1:7" ht="37.5" customHeight="1">
      <c r="A11" s="3">
        <v>10</v>
      </c>
      <c r="B11" s="4" t="s">
        <v>10</v>
      </c>
      <c r="C11" s="4" t="s">
        <v>7</v>
      </c>
      <c r="D11" s="4">
        <v>30</v>
      </c>
      <c r="E11" s="4">
        <v>4</v>
      </c>
      <c r="F11" s="3">
        <f t="shared" si="0"/>
        <v>120</v>
      </c>
      <c r="G11" s="15" t="s">
        <v>43</v>
      </c>
    </row>
    <row r="12" spans="1:7" ht="38.25" customHeight="1">
      <c r="A12" s="3">
        <v>11</v>
      </c>
      <c r="B12" s="4" t="s">
        <v>11</v>
      </c>
      <c r="C12" s="4" t="s">
        <v>12</v>
      </c>
      <c r="D12" s="4">
        <v>8</v>
      </c>
      <c r="E12" s="4">
        <v>500</v>
      </c>
      <c r="F12" s="3">
        <f t="shared" si="0"/>
        <v>4000</v>
      </c>
      <c r="G12" s="15" t="s">
        <v>28</v>
      </c>
    </row>
    <row r="13" spans="1:7" ht="48.95" customHeight="1">
      <c r="A13" s="3">
        <v>12</v>
      </c>
      <c r="B13" s="4" t="s">
        <v>14</v>
      </c>
      <c r="C13" s="4" t="s">
        <v>12</v>
      </c>
      <c r="D13" s="4">
        <v>4</v>
      </c>
      <c r="E13" s="4">
        <v>400</v>
      </c>
      <c r="F13" s="3">
        <f t="shared" si="0"/>
        <v>1600</v>
      </c>
      <c r="G13" s="15" t="s">
        <v>29</v>
      </c>
    </row>
    <row r="14" spans="1:7" ht="48.95" customHeight="1">
      <c r="A14" s="3">
        <v>13</v>
      </c>
      <c r="B14" s="10" t="s">
        <v>33</v>
      </c>
      <c r="C14" s="10" t="s">
        <v>26</v>
      </c>
      <c r="D14" s="10">
        <v>3500</v>
      </c>
      <c r="E14" s="10">
        <v>1</v>
      </c>
      <c r="F14" s="3">
        <f t="shared" si="0"/>
        <v>3500</v>
      </c>
      <c r="G14" s="15" t="s">
        <v>42</v>
      </c>
    </row>
    <row r="15" spans="1:7" ht="48.95" customHeight="1">
      <c r="A15" s="3">
        <v>14</v>
      </c>
      <c r="B15" s="10" t="s">
        <v>23</v>
      </c>
      <c r="C15" s="10" t="s">
        <v>22</v>
      </c>
      <c r="D15" s="10">
        <v>900</v>
      </c>
      <c r="E15" s="10">
        <v>2</v>
      </c>
      <c r="F15" s="3">
        <f t="shared" si="0"/>
        <v>1800</v>
      </c>
      <c r="G15" s="15" t="s">
        <v>34</v>
      </c>
    </row>
    <row r="16" spans="1:7" ht="48.95" customHeight="1">
      <c r="A16" s="3">
        <v>15</v>
      </c>
      <c r="B16" s="10" t="s">
        <v>24</v>
      </c>
      <c r="C16" s="11" t="s">
        <v>25</v>
      </c>
      <c r="D16" s="10">
        <v>360</v>
      </c>
      <c r="E16" s="10">
        <v>2</v>
      </c>
      <c r="F16" s="3">
        <f t="shared" si="0"/>
        <v>720</v>
      </c>
      <c r="G16" s="15" t="s">
        <v>35</v>
      </c>
    </row>
    <row r="17" spans="1:7" ht="44.1" customHeight="1">
      <c r="A17" s="3">
        <v>16</v>
      </c>
      <c r="B17" s="4" t="s">
        <v>13</v>
      </c>
      <c r="C17" s="12" t="s">
        <v>18</v>
      </c>
      <c r="D17" s="14">
        <v>0.1</v>
      </c>
      <c r="E17" s="10">
        <v>1</v>
      </c>
      <c r="F17" s="3">
        <v>9048</v>
      </c>
      <c r="G17" s="15"/>
    </row>
    <row r="18" spans="1:7" ht="39.950000000000003" customHeight="1">
      <c r="A18" s="18" t="s">
        <v>19</v>
      </c>
      <c r="B18" s="19"/>
      <c r="C18" s="19"/>
      <c r="D18" s="19"/>
      <c r="E18" s="20"/>
      <c r="F18" s="13">
        <f>SUM(F2:F17)</f>
        <v>99528</v>
      </c>
      <c r="G18" s="15"/>
    </row>
    <row r="20" spans="1:7" ht="13.5" customHeight="1">
      <c r="G20" s="1"/>
    </row>
    <row r="21" spans="1:7" ht="51" customHeight="1">
      <c r="F21" s="17"/>
      <c r="G21" s="16"/>
    </row>
    <row r="26" spans="1:7">
      <c r="G26" s="1"/>
    </row>
  </sheetData>
  <mergeCells count="1">
    <mergeCell ref="A18:E18"/>
  </mergeCells>
  <phoneticPr fontId="4" type="noConversion"/>
  <pageMargins left="0.15748031496062992" right="0.15748031496062992" top="0.39370078740157483" bottom="0.39370078740157483" header="0.19685039370078741" footer="0.11811023622047245"/>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监控及其配件</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dreamsummit</cp:lastModifiedBy>
  <cp:lastPrinted>2019-11-19T08:43:36Z</cp:lastPrinted>
  <dcterms:created xsi:type="dcterms:W3CDTF">2018-02-27T11:14:00Z</dcterms:created>
  <dcterms:modified xsi:type="dcterms:W3CDTF">2019-11-19T08:43:39Z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2052-11.1.0.8612</vt:lpwstr>
  </property>
  <property fmtid="{D5CDD505-2E9C-101B-9397-08002B2CF9AE}" pid="3" name="KSORubyTemplateID" linkTarget="0">
    <vt:lpwstr>10</vt:lpwstr>
  </property>
</Properties>
</file>