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/>
  </bookViews>
  <sheets>
    <sheet name="Sheet1" sheetId="1" r:id="rId1"/>
  </sheets>
  <definedNames>
    <definedName name="_xlnm.Print_Area" localSheetId="0">Sheet1!$A$1:$I$45</definedName>
  </definedNames>
  <calcPr calcId="124519"/>
</workbook>
</file>

<file path=xl/calcChain.xml><?xml version="1.0" encoding="utf-8"?>
<calcChain xmlns="http://schemas.openxmlformats.org/spreadsheetml/2006/main">
  <c r="H43" i="1"/>
  <c r="H42"/>
  <c r="H41"/>
  <c r="H40"/>
  <c r="H39"/>
  <c r="H38"/>
  <c r="H37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7"/>
  <c r="H5"/>
  <c r="H4"/>
  <c r="H44" l="1"/>
</calcChain>
</file>

<file path=xl/sharedStrings.xml><?xml version="1.0" encoding="utf-8"?>
<sst xmlns="http://schemas.openxmlformats.org/spreadsheetml/2006/main" count="213" uniqueCount="89">
  <si>
    <t xml:space="preserve">  鼓楼区洪山镇社区卫生服务中心</t>
  </si>
  <si>
    <t>序号</t>
  </si>
  <si>
    <t>印刷内容</t>
  </si>
  <si>
    <t>内容</t>
  </si>
  <si>
    <t>参数规格</t>
  </si>
  <si>
    <t>单位</t>
  </si>
  <si>
    <t>单价/元</t>
  </si>
  <si>
    <t>数量</t>
  </si>
  <si>
    <t>合计</t>
  </si>
  <si>
    <t>备注</t>
  </si>
  <si>
    <t>宣传栏</t>
  </si>
  <si>
    <t>待定</t>
  </si>
  <si>
    <t>350cm*120cm</t>
  </si>
  <si>
    <t>期</t>
  </si>
  <si>
    <t>含版面制作，12期内容</t>
  </si>
  <si>
    <t>多折页</t>
  </si>
  <si>
    <t>297mm*210mm  200g铜板纸</t>
  </si>
  <si>
    <t>张</t>
  </si>
  <si>
    <t>含版面制作，3种内容</t>
  </si>
  <si>
    <t>单页</t>
  </si>
  <si>
    <t>297mm*210mm, 200g铜板纸</t>
  </si>
  <si>
    <t>份</t>
  </si>
  <si>
    <t>条幅</t>
  </si>
  <si>
    <t>10m</t>
  </si>
  <si>
    <t>条</t>
  </si>
  <si>
    <t>含版面制作，10期内容</t>
  </si>
  <si>
    <t>灯布</t>
  </si>
  <si>
    <t>12m*1.5m</t>
  </si>
  <si>
    <t>含版面制作</t>
  </si>
  <si>
    <t>海报</t>
  </si>
  <si>
    <t>100*70cm 相纸</t>
  </si>
  <si>
    <t>展板</t>
  </si>
  <si>
    <t>1200mm*800mm 背胶护板包边</t>
  </si>
  <si>
    <t>通知</t>
  </si>
  <si>
    <t>560mm*780mm相纸</t>
  </si>
  <si>
    <t>含版面制作，15期内容</t>
  </si>
  <si>
    <t>5岁以下儿童营养与健康监测记录表</t>
  </si>
  <si>
    <t>A4黑白双面</t>
  </si>
  <si>
    <t>0-3岁儿童中医保健三折页</t>
  </si>
  <si>
    <t>157G双面三折页 28.3cm*21cm</t>
  </si>
  <si>
    <t>婴儿食物转换保健知识</t>
  </si>
  <si>
    <t>单页 13.5cm*19cm</t>
  </si>
  <si>
    <t>健康体检表第一页</t>
  </si>
  <si>
    <t>含版面制作，分四批送货</t>
  </si>
  <si>
    <t>健康体检表第二页</t>
  </si>
  <si>
    <t>个人信息表</t>
  </si>
  <si>
    <t>老年人中医药健康管理服务记录表第一页</t>
  </si>
  <si>
    <t>老年人中医药健康管理服务记录表第二页</t>
  </si>
  <si>
    <t>A4黑白单面</t>
  </si>
  <si>
    <t>高血压随访表（单面）</t>
  </si>
  <si>
    <t>糖尿病随访表（单面）</t>
  </si>
  <si>
    <t>老年人生活自理能力评估表（单面）</t>
  </si>
  <si>
    <t>居民健康档案6000份</t>
  </si>
  <si>
    <t>免费体检须知</t>
  </si>
  <si>
    <t>B5彩色纸单面</t>
  </si>
  <si>
    <t>公卫科名片</t>
  </si>
  <si>
    <t>9cm*10.8cm彩印双面</t>
  </si>
  <si>
    <t>福州市儿童预防接种卡</t>
  </si>
  <si>
    <t>100克双胶   双面  打孔  21cm*14.5cm</t>
  </si>
  <si>
    <t>预防接种门诊注射通知单</t>
  </si>
  <si>
    <t>70克单黑 14cm*21cm</t>
  </si>
  <si>
    <t>100张/本</t>
  </si>
  <si>
    <t>规范化预防接种门诊不干胶</t>
  </si>
  <si>
    <t>97mm*135mm</t>
  </si>
  <si>
    <t>个</t>
  </si>
  <si>
    <t>预防接种门诊接种登记表（金牛山分部）</t>
  </si>
  <si>
    <t>预防接种门诊接种登记表（中心）</t>
  </si>
  <si>
    <t>福州市儿童入园、入学预防接种证查验证明</t>
  </si>
  <si>
    <t>产后访视记录单</t>
  </si>
  <si>
    <t>妊娠风险筛查阳性孕产妇转诊单</t>
  </si>
  <si>
    <t>健康检查记录单</t>
  </si>
  <si>
    <t>孕产妇中医药保健指导记录表</t>
  </si>
  <si>
    <t>第2-5次产前随访服务记录表</t>
  </si>
  <si>
    <t>产后访视健康指导</t>
  </si>
  <si>
    <t>孕产妇健康管理档案壳</t>
  </si>
  <si>
    <t>包封面封底</t>
  </si>
  <si>
    <t>超声检查申请单</t>
  </si>
  <si>
    <t>21cm*14.5cm 80g双胶纸</t>
  </si>
  <si>
    <t>X线申请单</t>
  </si>
  <si>
    <t>中药袋</t>
  </si>
  <si>
    <t>22cm*28cm</t>
  </si>
  <si>
    <t>药贴不干胶</t>
  </si>
  <si>
    <t>4cm*4cm</t>
  </si>
  <si>
    <t>药房打印纸</t>
  </si>
  <si>
    <t>80列 241mm*279.4mm*1000张，红白二等分纸</t>
  </si>
  <si>
    <t>盒</t>
  </si>
  <si>
    <t>说明</t>
  </si>
  <si>
    <t>说明：以上数量皆为预计数，以实际定制需求为准。除制作外还需要安装到位。区分开公卫项目和非公卫项目。交货时间3天，加急的单随叫随到，送货地址由甲方确定</t>
  </si>
  <si>
    <t xml:space="preserve"> 2020年宣传印刷品采购预算清单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</si>
</sst>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8"/>
      <name val="方正粗黑宋简体"/>
      <charset val="134"/>
    </font>
    <font>
      <b/>
      <sz val="12"/>
      <name val="方正粗黑宋简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8"/>
  <sheetViews>
    <sheetView tabSelected="1" workbookViewId="0">
      <selection activeCell="J5" sqref="J5"/>
    </sheetView>
  </sheetViews>
  <sheetFormatPr defaultColWidth="9" defaultRowHeight="13.5"/>
  <cols>
    <col min="1" max="1" width="7" style="2" customWidth="1"/>
    <col min="2" max="2" width="15.125" style="2" customWidth="1"/>
    <col min="3" max="3" width="10.25" style="2" customWidth="1"/>
    <col min="4" max="4" width="25" style="2" customWidth="1"/>
    <col min="5" max="6" width="8.75" style="2" customWidth="1"/>
    <col min="7" max="8" width="9.5" style="2" customWidth="1"/>
    <col min="9" max="9" width="19.25" style="2" customWidth="1"/>
    <col min="10" max="16384" width="9" style="2"/>
  </cols>
  <sheetData>
    <row r="1" spans="1:9" ht="49.9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pans="1:9" ht="60" customHeight="1">
      <c r="A2" s="12" t="s">
        <v>88</v>
      </c>
      <c r="B2" s="12"/>
      <c r="C2" s="12"/>
      <c r="D2" s="12"/>
      <c r="E2" s="12"/>
      <c r="F2" s="12"/>
      <c r="G2" s="12"/>
      <c r="H2" s="12"/>
      <c r="I2" s="12"/>
    </row>
    <row r="3" spans="1:9" s="1" customFormat="1" ht="32.25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10" t="s">
        <v>9</v>
      </c>
    </row>
    <row r="4" spans="1:9" s="1" customFormat="1" ht="27" customHeight="1">
      <c r="A4" s="4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5">
        <v>330</v>
      </c>
      <c r="G4" s="5">
        <v>12</v>
      </c>
      <c r="H4" s="5">
        <f>F4*G4</f>
        <v>3960</v>
      </c>
      <c r="I4" s="5" t="s">
        <v>14</v>
      </c>
    </row>
    <row r="5" spans="1:9" s="1" customFormat="1" ht="27" customHeight="1">
      <c r="A5" s="4">
        <v>2</v>
      </c>
      <c r="B5" s="5" t="s">
        <v>15</v>
      </c>
      <c r="C5" s="5" t="s">
        <v>11</v>
      </c>
      <c r="D5" s="6" t="s">
        <v>16</v>
      </c>
      <c r="E5" s="5" t="s">
        <v>17</v>
      </c>
      <c r="F5" s="5">
        <v>0.56999999999999995</v>
      </c>
      <c r="G5" s="5">
        <v>12000</v>
      </c>
      <c r="H5" s="5">
        <f t="shared" ref="H5:H43" si="0">F5*G5</f>
        <v>6839.9999999999991</v>
      </c>
      <c r="I5" s="5" t="s">
        <v>18</v>
      </c>
    </row>
    <row r="6" spans="1:9" s="1" customFormat="1" ht="27" customHeight="1">
      <c r="A6" s="4">
        <v>3</v>
      </c>
      <c r="B6" s="5" t="s">
        <v>19</v>
      </c>
      <c r="C6" s="5" t="s">
        <v>11</v>
      </c>
      <c r="D6" s="5" t="s">
        <v>20</v>
      </c>
      <c r="E6" s="5" t="s">
        <v>21</v>
      </c>
      <c r="F6" s="5">
        <v>0.56999999999999995</v>
      </c>
      <c r="G6" s="5">
        <v>10000</v>
      </c>
      <c r="H6" s="5">
        <v>5700</v>
      </c>
      <c r="I6" s="5" t="s">
        <v>18</v>
      </c>
    </row>
    <row r="7" spans="1:9" s="1" customFormat="1" ht="27" customHeight="1">
      <c r="A7" s="4">
        <v>4</v>
      </c>
      <c r="B7" s="5" t="s">
        <v>22</v>
      </c>
      <c r="C7" s="5" t="s">
        <v>11</v>
      </c>
      <c r="D7" s="5" t="s">
        <v>23</v>
      </c>
      <c r="E7" s="5" t="s">
        <v>24</v>
      </c>
      <c r="F7" s="5">
        <v>175</v>
      </c>
      <c r="G7" s="5">
        <v>10</v>
      </c>
      <c r="H7" s="5">
        <f t="shared" si="0"/>
        <v>1750</v>
      </c>
      <c r="I7" s="5" t="s">
        <v>25</v>
      </c>
    </row>
    <row r="8" spans="1:9" s="1" customFormat="1" ht="27" customHeight="1">
      <c r="A8" s="4">
        <v>5</v>
      </c>
      <c r="B8" s="5" t="s">
        <v>26</v>
      </c>
      <c r="C8" s="5" t="s">
        <v>11</v>
      </c>
      <c r="D8" s="5" t="s">
        <v>27</v>
      </c>
      <c r="E8" s="5" t="s">
        <v>24</v>
      </c>
      <c r="F8" s="5">
        <v>800</v>
      </c>
      <c r="G8" s="5">
        <v>10</v>
      </c>
      <c r="H8" s="5">
        <v>8000</v>
      </c>
      <c r="I8" s="5" t="s">
        <v>28</v>
      </c>
    </row>
    <row r="9" spans="1:9" s="1" customFormat="1" ht="27" customHeight="1">
      <c r="A9" s="4">
        <v>6</v>
      </c>
      <c r="B9" s="5" t="s">
        <v>29</v>
      </c>
      <c r="C9" s="5" t="s">
        <v>11</v>
      </c>
      <c r="D9" s="5" t="s">
        <v>30</v>
      </c>
      <c r="E9" s="5" t="s">
        <v>17</v>
      </c>
      <c r="F9" s="5">
        <v>90</v>
      </c>
      <c r="G9" s="5">
        <v>25</v>
      </c>
      <c r="H9" s="5">
        <f t="shared" si="0"/>
        <v>2250</v>
      </c>
      <c r="I9" s="5" t="s">
        <v>28</v>
      </c>
    </row>
    <row r="10" spans="1:9" s="1" customFormat="1" ht="27" customHeight="1">
      <c r="A10" s="4">
        <v>7</v>
      </c>
      <c r="B10" s="5" t="s">
        <v>31</v>
      </c>
      <c r="C10" s="5" t="s">
        <v>11</v>
      </c>
      <c r="D10" s="5" t="s">
        <v>32</v>
      </c>
      <c r="E10" s="5" t="s">
        <v>17</v>
      </c>
      <c r="F10" s="5">
        <v>130</v>
      </c>
      <c r="G10" s="5">
        <v>10</v>
      </c>
      <c r="H10" s="5">
        <f t="shared" si="0"/>
        <v>1300</v>
      </c>
      <c r="I10" s="5" t="s">
        <v>25</v>
      </c>
    </row>
    <row r="11" spans="1:9" s="1" customFormat="1" ht="27" customHeight="1">
      <c r="A11" s="4">
        <v>8</v>
      </c>
      <c r="B11" s="5" t="s">
        <v>33</v>
      </c>
      <c r="C11" s="5" t="s">
        <v>11</v>
      </c>
      <c r="D11" s="5" t="s">
        <v>34</v>
      </c>
      <c r="E11" s="5" t="s">
        <v>17</v>
      </c>
      <c r="F11" s="5">
        <v>80</v>
      </c>
      <c r="G11" s="5">
        <v>15</v>
      </c>
      <c r="H11" s="5">
        <f t="shared" si="0"/>
        <v>1200</v>
      </c>
      <c r="I11" s="5" t="s">
        <v>35</v>
      </c>
    </row>
    <row r="12" spans="1:9" s="1" customFormat="1" ht="46.9" customHeight="1">
      <c r="A12" s="4">
        <v>9</v>
      </c>
      <c r="B12" s="5" t="s">
        <v>36</v>
      </c>
      <c r="C12" s="5" t="s">
        <v>11</v>
      </c>
      <c r="D12" s="5" t="s">
        <v>37</v>
      </c>
      <c r="E12" s="5" t="s">
        <v>17</v>
      </c>
      <c r="F12" s="5">
        <v>0.3</v>
      </c>
      <c r="G12" s="5">
        <v>1000</v>
      </c>
      <c r="H12" s="5">
        <f t="shared" si="0"/>
        <v>300</v>
      </c>
      <c r="I12" s="5" t="s">
        <v>28</v>
      </c>
    </row>
    <row r="13" spans="1:9" s="1" customFormat="1" ht="37.9" customHeight="1">
      <c r="A13" s="4">
        <v>10</v>
      </c>
      <c r="B13" s="5" t="s">
        <v>38</v>
      </c>
      <c r="C13" s="5" t="s">
        <v>11</v>
      </c>
      <c r="D13" s="5" t="s">
        <v>39</v>
      </c>
      <c r="E13" s="5" t="s">
        <v>17</v>
      </c>
      <c r="F13" s="5">
        <v>0.56999999999999995</v>
      </c>
      <c r="G13" s="5">
        <v>3000</v>
      </c>
      <c r="H13" s="5">
        <f t="shared" si="0"/>
        <v>1709.9999999999998</v>
      </c>
      <c r="I13" s="5" t="s">
        <v>28</v>
      </c>
    </row>
    <row r="14" spans="1:9" s="1" customFormat="1" ht="36" customHeight="1">
      <c r="A14" s="4">
        <v>11</v>
      </c>
      <c r="B14" s="5" t="s">
        <v>40</v>
      </c>
      <c r="C14" s="5" t="s">
        <v>11</v>
      </c>
      <c r="D14" s="5" t="s">
        <v>41</v>
      </c>
      <c r="E14" s="5" t="s">
        <v>17</v>
      </c>
      <c r="F14" s="5">
        <v>0.4</v>
      </c>
      <c r="G14" s="5">
        <v>2000</v>
      </c>
      <c r="H14" s="5">
        <f t="shared" si="0"/>
        <v>800</v>
      </c>
      <c r="I14" s="5" t="s">
        <v>28</v>
      </c>
    </row>
    <row r="15" spans="1:9" s="1" customFormat="1" ht="27" customHeight="1">
      <c r="A15" s="4">
        <v>12</v>
      </c>
      <c r="B15" s="5" t="s">
        <v>42</v>
      </c>
      <c r="C15" s="5" t="s">
        <v>11</v>
      </c>
      <c r="D15" s="5" t="s">
        <v>37</v>
      </c>
      <c r="E15" s="5" t="s">
        <v>17</v>
      </c>
      <c r="F15" s="5">
        <v>0.3</v>
      </c>
      <c r="G15" s="5">
        <v>5000</v>
      </c>
      <c r="H15" s="5">
        <f t="shared" si="0"/>
        <v>1500</v>
      </c>
      <c r="I15" s="5" t="s">
        <v>43</v>
      </c>
    </row>
    <row r="16" spans="1:9" s="1" customFormat="1" ht="27" customHeight="1">
      <c r="A16" s="4">
        <v>13</v>
      </c>
      <c r="B16" s="5" t="s">
        <v>44</v>
      </c>
      <c r="C16" s="5" t="s">
        <v>11</v>
      </c>
      <c r="D16" s="5" t="s">
        <v>37</v>
      </c>
      <c r="E16" s="5" t="s">
        <v>17</v>
      </c>
      <c r="F16" s="5">
        <v>0.3</v>
      </c>
      <c r="G16" s="5">
        <v>5000</v>
      </c>
      <c r="H16" s="5">
        <f t="shared" si="0"/>
        <v>1500</v>
      </c>
      <c r="I16" s="5" t="s">
        <v>43</v>
      </c>
    </row>
    <row r="17" spans="1:9" s="1" customFormat="1" ht="27" customHeight="1">
      <c r="A17" s="4">
        <v>14</v>
      </c>
      <c r="B17" s="5" t="s">
        <v>45</v>
      </c>
      <c r="C17" s="5" t="s">
        <v>11</v>
      </c>
      <c r="D17" s="5" t="s">
        <v>37</v>
      </c>
      <c r="E17" s="5" t="s">
        <v>17</v>
      </c>
      <c r="F17" s="5">
        <v>0.3</v>
      </c>
      <c r="G17" s="5">
        <v>5000</v>
      </c>
      <c r="H17" s="5">
        <f t="shared" si="0"/>
        <v>1500</v>
      </c>
      <c r="I17" s="5" t="s">
        <v>43</v>
      </c>
    </row>
    <row r="18" spans="1:9" s="1" customFormat="1" ht="81" customHeight="1">
      <c r="A18" s="4">
        <v>15</v>
      </c>
      <c r="B18" s="5" t="s">
        <v>46</v>
      </c>
      <c r="C18" s="5" t="s">
        <v>11</v>
      </c>
      <c r="D18" s="5" t="s">
        <v>37</v>
      </c>
      <c r="E18" s="5" t="s">
        <v>17</v>
      </c>
      <c r="F18" s="5">
        <v>0.3</v>
      </c>
      <c r="G18" s="5">
        <v>10000</v>
      </c>
      <c r="H18" s="5">
        <f t="shared" si="0"/>
        <v>3000</v>
      </c>
      <c r="I18" s="5" t="s">
        <v>43</v>
      </c>
    </row>
    <row r="19" spans="1:9" s="1" customFormat="1" ht="67.150000000000006" customHeight="1">
      <c r="A19" s="4">
        <v>16</v>
      </c>
      <c r="B19" s="5" t="s">
        <v>47</v>
      </c>
      <c r="C19" s="5" t="s">
        <v>11</v>
      </c>
      <c r="D19" s="5" t="s">
        <v>48</v>
      </c>
      <c r="E19" s="5" t="s">
        <v>17</v>
      </c>
      <c r="F19" s="5">
        <v>0.15</v>
      </c>
      <c r="G19" s="5">
        <v>10000</v>
      </c>
      <c r="H19" s="5">
        <f t="shared" si="0"/>
        <v>1500</v>
      </c>
      <c r="I19" s="5" t="s">
        <v>43</v>
      </c>
    </row>
    <row r="20" spans="1:9" s="1" customFormat="1" ht="34.9" customHeight="1">
      <c r="A20" s="4">
        <v>17</v>
      </c>
      <c r="B20" s="5" t="s">
        <v>49</v>
      </c>
      <c r="C20" s="5" t="s">
        <v>11</v>
      </c>
      <c r="D20" s="5" t="s">
        <v>48</v>
      </c>
      <c r="E20" s="5" t="s">
        <v>17</v>
      </c>
      <c r="F20" s="5">
        <v>0.15</v>
      </c>
      <c r="G20" s="5">
        <v>10000</v>
      </c>
      <c r="H20" s="5">
        <f t="shared" si="0"/>
        <v>1500</v>
      </c>
      <c r="I20" s="5" t="s">
        <v>43</v>
      </c>
    </row>
    <row r="21" spans="1:9" s="1" customFormat="1" ht="27" customHeight="1">
      <c r="A21" s="4">
        <v>18</v>
      </c>
      <c r="B21" s="5" t="s">
        <v>50</v>
      </c>
      <c r="C21" s="5" t="s">
        <v>11</v>
      </c>
      <c r="D21" s="5" t="s">
        <v>48</v>
      </c>
      <c r="E21" s="5" t="s">
        <v>17</v>
      </c>
      <c r="F21" s="5">
        <v>0.15</v>
      </c>
      <c r="G21" s="5">
        <v>5000</v>
      </c>
      <c r="H21" s="5">
        <f t="shared" si="0"/>
        <v>750</v>
      </c>
      <c r="I21" s="5" t="s">
        <v>43</v>
      </c>
    </row>
    <row r="22" spans="1:9" s="1" customFormat="1" ht="45" customHeight="1">
      <c r="A22" s="4">
        <v>19</v>
      </c>
      <c r="B22" s="5" t="s">
        <v>51</v>
      </c>
      <c r="C22" s="5" t="s">
        <v>11</v>
      </c>
      <c r="D22" s="5" t="s">
        <v>48</v>
      </c>
      <c r="E22" s="5" t="s">
        <v>17</v>
      </c>
      <c r="F22" s="5">
        <v>0.15</v>
      </c>
      <c r="G22" s="5">
        <v>7000</v>
      </c>
      <c r="H22" s="5">
        <f t="shared" si="0"/>
        <v>1050</v>
      </c>
      <c r="I22" s="5" t="s">
        <v>43</v>
      </c>
    </row>
    <row r="23" spans="1:9" s="1" customFormat="1" ht="34.15" customHeight="1">
      <c r="A23" s="4">
        <v>20</v>
      </c>
      <c r="B23" s="5" t="s">
        <v>52</v>
      </c>
      <c r="C23" s="5" t="s">
        <v>11</v>
      </c>
      <c r="D23" s="5" t="s">
        <v>37</v>
      </c>
      <c r="E23" s="5" t="s">
        <v>17</v>
      </c>
      <c r="F23" s="5">
        <v>0.3</v>
      </c>
      <c r="G23" s="5">
        <v>5000</v>
      </c>
      <c r="H23" s="5">
        <f t="shared" si="0"/>
        <v>1500</v>
      </c>
      <c r="I23" s="5" t="s">
        <v>43</v>
      </c>
    </row>
    <row r="24" spans="1:9" s="1" customFormat="1" ht="34.15" customHeight="1">
      <c r="A24" s="4">
        <v>21</v>
      </c>
      <c r="B24" s="5" t="s">
        <v>53</v>
      </c>
      <c r="C24" s="5" t="s">
        <v>11</v>
      </c>
      <c r="D24" s="5" t="s">
        <v>54</v>
      </c>
      <c r="E24" s="5" t="s">
        <v>17</v>
      </c>
      <c r="F24" s="5">
        <v>0.15</v>
      </c>
      <c r="G24" s="5">
        <v>8000</v>
      </c>
      <c r="H24" s="5">
        <f t="shared" si="0"/>
        <v>1200</v>
      </c>
      <c r="I24" s="5" t="s">
        <v>43</v>
      </c>
    </row>
    <row r="25" spans="1:9" s="1" customFormat="1" ht="34.15" customHeight="1">
      <c r="A25" s="4">
        <v>22</v>
      </c>
      <c r="B25" s="5" t="s">
        <v>55</v>
      </c>
      <c r="C25" s="5" t="s">
        <v>11</v>
      </c>
      <c r="D25" s="5" t="s">
        <v>56</v>
      </c>
      <c r="E25" s="5" t="s">
        <v>17</v>
      </c>
      <c r="F25" s="5">
        <v>0.2</v>
      </c>
      <c r="G25" s="5">
        <v>15000</v>
      </c>
      <c r="H25" s="5">
        <f t="shared" si="0"/>
        <v>3000</v>
      </c>
      <c r="I25" s="5" t="s">
        <v>43</v>
      </c>
    </row>
    <row r="26" spans="1:9" s="1" customFormat="1" ht="45" customHeight="1">
      <c r="A26" s="4">
        <v>23</v>
      </c>
      <c r="B26" s="5" t="s">
        <v>57</v>
      </c>
      <c r="C26" s="5" t="s">
        <v>11</v>
      </c>
      <c r="D26" s="5" t="s">
        <v>58</v>
      </c>
      <c r="E26" s="5" t="s">
        <v>17</v>
      </c>
      <c r="F26" s="5">
        <v>0.5</v>
      </c>
      <c r="G26" s="5">
        <v>3000</v>
      </c>
      <c r="H26" s="5">
        <f t="shared" si="0"/>
        <v>1500</v>
      </c>
      <c r="I26" s="5" t="s">
        <v>28</v>
      </c>
    </row>
    <row r="27" spans="1:9" s="1" customFormat="1" ht="40.9" customHeight="1">
      <c r="A27" s="4">
        <v>24</v>
      </c>
      <c r="B27" s="5" t="s">
        <v>59</v>
      </c>
      <c r="C27" s="5" t="s">
        <v>11</v>
      </c>
      <c r="D27" s="5" t="s">
        <v>60</v>
      </c>
      <c r="E27" s="5" t="s">
        <v>61</v>
      </c>
      <c r="F27" s="5">
        <v>10</v>
      </c>
      <c r="G27" s="5">
        <v>400</v>
      </c>
      <c r="H27" s="5">
        <f t="shared" si="0"/>
        <v>4000</v>
      </c>
      <c r="I27" s="5" t="s">
        <v>28</v>
      </c>
    </row>
    <row r="28" spans="1:9" s="1" customFormat="1" ht="46.15" customHeight="1">
      <c r="A28" s="4">
        <v>25</v>
      </c>
      <c r="B28" s="5" t="s">
        <v>62</v>
      </c>
      <c r="C28" s="5" t="s">
        <v>11</v>
      </c>
      <c r="D28" s="5" t="s">
        <v>63</v>
      </c>
      <c r="E28" s="5" t="s">
        <v>64</v>
      </c>
      <c r="F28" s="5">
        <v>0.35</v>
      </c>
      <c r="G28" s="5">
        <v>3000</v>
      </c>
      <c r="H28" s="5">
        <f t="shared" si="0"/>
        <v>1050</v>
      </c>
      <c r="I28" s="5" t="s">
        <v>28</v>
      </c>
    </row>
    <row r="29" spans="1:9" s="1" customFormat="1" ht="46.15" customHeight="1">
      <c r="A29" s="4">
        <v>26</v>
      </c>
      <c r="B29" s="5" t="s">
        <v>65</v>
      </c>
      <c r="C29" s="5" t="s">
        <v>11</v>
      </c>
      <c r="D29" s="5" t="s">
        <v>48</v>
      </c>
      <c r="E29" s="5" t="s">
        <v>17</v>
      </c>
      <c r="F29" s="5">
        <v>0.15</v>
      </c>
      <c r="G29" s="5">
        <v>2000</v>
      </c>
      <c r="H29" s="5">
        <f t="shared" si="0"/>
        <v>300</v>
      </c>
      <c r="I29" s="5" t="s">
        <v>28</v>
      </c>
    </row>
    <row r="30" spans="1:9" s="1" customFormat="1" ht="43.9" customHeight="1">
      <c r="A30" s="4">
        <v>27</v>
      </c>
      <c r="B30" s="5" t="s">
        <v>66</v>
      </c>
      <c r="C30" s="5" t="s">
        <v>11</v>
      </c>
      <c r="D30" s="5" t="s">
        <v>48</v>
      </c>
      <c r="E30" s="5" t="s">
        <v>17</v>
      </c>
      <c r="F30" s="5">
        <v>0.15</v>
      </c>
      <c r="G30" s="5">
        <v>3000</v>
      </c>
      <c r="H30" s="5">
        <f t="shared" si="0"/>
        <v>450</v>
      </c>
      <c r="I30" s="5" t="s">
        <v>28</v>
      </c>
    </row>
    <row r="31" spans="1:9" s="1" customFormat="1" ht="49.9" customHeight="1">
      <c r="A31" s="4">
        <v>28</v>
      </c>
      <c r="B31" s="5" t="s">
        <v>67</v>
      </c>
      <c r="C31" s="5" t="s">
        <v>11</v>
      </c>
      <c r="D31" s="5" t="s">
        <v>48</v>
      </c>
      <c r="E31" s="5" t="s">
        <v>17</v>
      </c>
      <c r="F31" s="5">
        <v>0.15</v>
      </c>
      <c r="G31" s="5">
        <v>5000</v>
      </c>
      <c r="H31" s="5">
        <f t="shared" si="0"/>
        <v>750</v>
      </c>
      <c r="I31" s="5" t="s">
        <v>28</v>
      </c>
    </row>
    <row r="32" spans="1:9" s="1" customFormat="1" ht="27" customHeight="1">
      <c r="A32" s="4">
        <v>29</v>
      </c>
      <c r="B32" s="5" t="s">
        <v>68</v>
      </c>
      <c r="C32" s="5" t="s">
        <v>11</v>
      </c>
      <c r="D32" s="5" t="s">
        <v>48</v>
      </c>
      <c r="E32" s="5" t="s">
        <v>17</v>
      </c>
      <c r="F32" s="5">
        <v>0.15</v>
      </c>
      <c r="G32" s="5">
        <v>1000</v>
      </c>
      <c r="H32" s="5">
        <f t="shared" si="0"/>
        <v>150</v>
      </c>
      <c r="I32" s="5" t="s">
        <v>28</v>
      </c>
    </row>
    <row r="33" spans="1:9" s="1" customFormat="1" ht="40.15" customHeight="1">
      <c r="A33" s="4">
        <v>30</v>
      </c>
      <c r="B33" s="5" t="s">
        <v>69</v>
      </c>
      <c r="C33" s="5" t="s">
        <v>11</v>
      </c>
      <c r="D33" s="5" t="s">
        <v>48</v>
      </c>
      <c r="E33" s="5" t="s">
        <v>17</v>
      </c>
      <c r="F33" s="5">
        <v>0.15</v>
      </c>
      <c r="G33" s="5">
        <v>500</v>
      </c>
      <c r="H33" s="5">
        <f t="shared" si="0"/>
        <v>75</v>
      </c>
      <c r="I33" s="5" t="s">
        <v>28</v>
      </c>
    </row>
    <row r="34" spans="1:9" s="1" customFormat="1" ht="31.9" customHeight="1">
      <c r="A34" s="4">
        <v>31</v>
      </c>
      <c r="B34" s="5" t="s">
        <v>70</v>
      </c>
      <c r="C34" s="5" t="s">
        <v>11</v>
      </c>
      <c r="D34" s="5" t="s">
        <v>48</v>
      </c>
      <c r="E34" s="5" t="s">
        <v>17</v>
      </c>
      <c r="F34" s="5">
        <v>0.15</v>
      </c>
      <c r="G34" s="5">
        <v>3000</v>
      </c>
      <c r="H34" s="5">
        <f t="shared" si="0"/>
        <v>450</v>
      </c>
      <c r="I34" s="5" t="s">
        <v>28</v>
      </c>
    </row>
    <row r="35" spans="1:9" s="1" customFormat="1" ht="42" customHeight="1">
      <c r="A35" s="4">
        <v>32</v>
      </c>
      <c r="B35" s="5" t="s">
        <v>71</v>
      </c>
      <c r="C35" s="5" t="s">
        <v>11</v>
      </c>
      <c r="D35" s="5" t="s">
        <v>48</v>
      </c>
      <c r="E35" s="5" t="s">
        <v>17</v>
      </c>
      <c r="F35" s="5">
        <v>0.15</v>
      </c>
      <c r="G35" s="5">
        <v>3000</v>
      </c>
      <c r="H35" s="5">
        <f t="shared" si="0"/>
        <v>450</v>
      </c>
      <c r="I35" s="5" t="s">
        <v>28</v>
      </c>
    </row>
    <row r="36" spans="1:9" s="1" customFormat="1" ht="37.9" customHeight="1">
      <c r="A36" s="4">
        <v>33</v>
      </c>
      <c r="B36" s="5" t="s">
        <v>72</v>
      </c>
      <c r="C36" s="5" t="s">
        <v>11</v>
      </c>
      <c r="D36" s="5" t="s">
        <v>48</v>
      </c>
      <c r="E36" s="5" t="s">
        <v>17</v>
      </c>
      <c r="F36" s="5">
        <v>0.18</v>
      </c>
      <c r="G36" s="5">
        <v>1000</v>
      </c>
      <c r="H36" s="5">
        <v>180</v>
      </c>
      <c r="I36" s="5" t="s">
        <v>28</v>
      </c>
    </row>
    <row r="37" spans="1:9" s="1" customFormat="1" ht="30" customHeight="1">
      <c r="A37" s="4">
        <v>34</v>
      </c>
      <c r="B37" s="5" t="s">
        <v>73</v>
      </c>
      <c r="C37" s="5" t="s">
        <v>11</v>
      </c>
      <c r="D37" s="5" t="s">
        <v>48</v>
      </c>
      <c r="E37" s="5" t="s">
        <v>17</v>
      </c>
      <c r="F37" s="5">
        <v>0.15</v>
      </c>
      <c r="G37" s="5">
        <v>1000</v>
      </c>
      <c r="H37" s="5">
        <f t="shared" si="0"/>
        <v>150</v>
      </c>
      <c r="I37" s="5" t="s">
        <v>28</v>
      </c>
    </row>
    <row r="38" spans="1:9" s="1" customFormat="1" ht="34.15" customHeight="1">
      <c r="A38" s="4">
        <v>35</v>
      </c>
      <c r="B38" s="7" t="s">
        <v>74</v>
      </c>
      <c r="C38" s="5" t="s">
        <v>11</v>
      </c>
      <c r="D38" s="7" t="s">
        <v>75</v>
      </c>
      <c r="E38" s="5" t="s">
        <v>64</v>
      </c>
      <c r="F38" s="5">
        <v>16</v>
      </c>
      <c r="G38" s="7">
        <v>1000</v>
      </c>
      <c r="H38" s="5">
        <f t="shared" si="0"/>
        <v>16000</v>
      </c>
      <c r="I38" s="5" t="s">
        <v>28</v>
      </c>
    </row>
    <row r="39" spans="1:9" s="1" customFormat="1" ht="27" customHeight="1">
      <c r="A39" s="4">
        <v>36</v>
      </c>
      <c r="B39" s="5" t="s">
        <v>76</v>
      </c>
      <c r="C39" s="5" t="s">
        <v>11</v>
      </c>
      <c r="D39" s="8" t="s">
        <v>77</v>
      </c>
      <c r="E39" s="5" t="s">
        <v>61</v>
      </c>
      <c r="F39" s="5">
        <v>30</v>
      </c>
      <c r="G39" s="5">
        <v>10</v>
      </c>
      <c r="H39" s="5">
        <f t="shared" si="0"/>
        <v>300</v>
      </c>
      <c r="I39" s="5" t="s">
        <v>28</v>
      </c>
    </row>
    <row r="40" spans="1:9" s="1" customFormat="1" ht="27" customHeight="1">
      <c r="A40" s="4">
        <v>37</v>
      </c>
      <c r="B40" s="7" t="s">
        <v>78</v>
      </c>
      <c r="C40" s="5" t="s">
        <v>11</v>
      </c>
      <c r="D40" s="8" t="s">
        <v>77</v>
      </c>
      <c r="E40" s="5" t="s">
        <v>61</v>
      </c>
      <c r="F40" s="5">
        <v>30</v>
      </c>
      <c r="G40" s="5">
        <v>20</v>
      </c>
      <c r="H40" s="5">
        <f t="shared" si="0"/>
        <v>600</v>
      </c>
      <c r="I40" s="5" t="s">
        <v>28</v>
      </c>
    </row>
    <row r="41" spans="1:9" s="1" customFormat="1" ht="27" customHeight="1">
      <c r="A41" s="4">
        <v>38</v>
      </c>
      <c r="B41" s="7" t="s">
        <v>79</v>
      </c>
      <c r="C41" s="5" t="s">
        <v>11</v>
      </c>
      <c r="D41" s="7" t="s">
        <v>80</v>
      </c>
      <c r="E41" s="5" t="s">
        <v>64</v>
      </c>
      <c r="F41" s="5">
        <v>2.2999999999999998</v>
      </c>
      <c r="G41" s="5">
        <v>3000</v>
      </c>
      <c r="H41" s="5">
        <f t="shared" si="0"/>
        <v>6899.9999999999991</v>
      </c>
      <c r="I41" s="5" t="s">
        <v>28</v>
      </c>
    </row>
    <row r="42" spans="1:9" s="1" customFormat="1" ht="27" customHeight="1">
      <c r="A42" s="4">
        <v>39</v>
      </c>
      <c r="B42" s="7" t="s">
        <v>81</v>
      </c>
      <c r="C42" s="5" t="s">
        <v>11</v>
      </c>
      <c r="D42" s="7" t="s">
        <v>82</v>
      </c>
      <c r="E42" s="5" t="s">
        <v>64</v>
      </c>
      <c r="F42" s="5">
        <v>0.3</v>
      </c>
      <c r="G42" s="5">
        <v>5000</v>
      </c>
      <c r="H42" s="5">
        <f t="shared" si="0"/>
        <v>1500</v>
      </c>
      <c r="I42" s="5" t="s">
        <v>28</v>
      </c>
    </row>
    <row r="43" spans="1:9" s="1" customFormat="1" ht="30" customHeight="1">
      <c r="A43" s="4">
        <v>40</v>
      </c>
      <c r="B43" s="7" t="s">
        <v>83</v>
      </c>
      <c r="C43" s="5" t="s">
        <v>11</v>
      </c>
      <c r="D43" s="7" t="s">
        <v>84</v>
      </c>
      <c r="E43" s="5" t="s">
        <v>85</v>
      </c>
      <c r="F43" s="5">
        <v>130</v>
      </c>
      <c r="G43" s="5">
        <v>100</v>
      </c>
      <c r="H43" s="5">
        <f t="shared" si="0"/>
        <v>13000</v>
      </c>
      <c r="I43" s="5"/>
    </row>
    <row r="44" spans="1:9" ht="27" customHeight="1">
      <c r="A44" s="4"/>
      <c r="B44" s="4"/>
      <c r="C44" s="4" t="s">
        <v>8</v>
      </c>
      <c r="D44" s="4"/>
      <c r="E44" s="4"/>
      <c r="F44" s="4"/>
      <c r="G44" s="4"/>
      <c r="H44" s="5">
        <f>SUM(H4:H43)</f>
        <v>99615</v>
      </c>
      <c r="I44" s="5"/>
    </row>
    <row r="45" spans="1:9" ht="72" customHeight="1">
      <c r="A45" s="9" t="s">
        <v>86</v>
      </c>
      <c r="B45" s="13" t="s">
        <v>87</v>
      </c>
      <c r="C45" s="13"/>
      <c r="D45" s="13"/>
      <c r="E45" s="13"/>
      <c r="F45" s="13"/>
      <c r="G45" s="13"/>
      <c r="H45" s="13"/>
      <c r="I45" s="13"/>
    </row>
    <row r="46" spans="1:9" ht="36" customHeight="1"/>
    <row r="47" spans="1:9" ht="35.25" customHeight="1"/>
    <row r="48" spans="1:9" ht="32.25" customHeight="1"/>
  </sheetData>
  <mergeCells count="3">
    <mergeCell ref="A1:I1"/>
    <mergeCell ref="A2:I2"/>
    <mergeCell ref="B45:I45"/>
  </mergeCells>
  <phoneticPr fontId="10" type="noConversion"/>
  <pageMargins left="0.74803149606299202" right="0.55118110236220497" top="0.98425196850393704" bottom="0.98425196850393704" header="0.511811023622047" footer="0.511811023622047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dreamsummit</cp:lastModifiedBy>
  <cp:lastPrinted>2020-10-28T09:56:00Z</cp:lastPrinted>
  <dcterms:created xsi:type="dcterms:W3CDTF">2019-04-24T03:18:00Z</dcterms:created>
  <dcterms:modified xsi:type="dcterms:W3CDTF">2020-11-04T01:16:42Z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