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F21" i="1"/>
  <c r="F18"/>
  <c r="F19"/>
  <c r="F7"/>
  <c r="F6"/>
  <c r="F5"/>
  <c r="F15"/>
  <c r="F14"/>
  <c r="F10"/>
  <c r="F11"/>
  <c r="F12"/>
  <c r="F13"/>
  <c r="F8"/>
  <c r="F16"/>
  <c r="F20"/>
  <c r="F22"/>
</calcChain>
</file>

<file path=xl/sharedStrings.xml><?xml version="1.0" encoding="utf-8"?>
<sst xmlns="http://schemas.openxmlformats.org/spreadsheetml/2006/main" count="53" uniqueCount="49">
  <si>
    <t>序号</t>
    <phoneticPr fontId="4" type="noConversion"/>
  </si>
  <si>
    <t>设备名称</t>
    <phoneticPr fontId="4" type="noConversion"/>
  </si>
  <si>
    <t>数量</t>
    <phoneticPr fontId="4" type="noConversion"/>
  </si>
  <si>
    <t>单位</t>
    <phoneticPr fontId="4" type="noConversion"/>
  </si>
  <si>
    <t>单价</t>
    <phoneticPr fontId="4" type="noConversion"/>
  </si>
  <si>
    <t>金额</t>
    <phoneticPr fontId="4" type="noConversion"/>
  </si>
  <si>
    <t>技术参数</t>
    <phoneticPr fontId="4" type="noConversion"/>
  </si>
  <si>
    <t>一</t>
    <phoneticPr fontId="4" type="noConversion"/>
  </si>
  <si>
    <t>大屏幕投影视频显示系统与信号切换系统</t>
    <phoneticPr fontId="4" type="noConversion"/>
  </si>
  <si>
    <t>小计:</t>
    <phoneticPr fontId="4" type="noConversion"/>
  </si>
  <si>
    <t>二</t>
    <phoneticPr fontId="4" type="noConversion"/>
  </si>
  <si>
    <t>音频扩声系统</t>
    <phoneticPr fontId="4" type="noConversion"/>
  </si>
  <si>
    <t>小计:</t>
    <phoneticPr fontId="4" type="noConversion"/>
  </si>
  <si>
    <t>总价：</t>
    <phoneticPr fontId="4" type="noConversion"/>
  </si>
  <si>
    <t>8”专业音箱</t>
    <phoneticPr fontId="4" type="noConversion"/>
  </si>
  <si>
    <t>只</t>
    <phoneticPr fontId="4" type="noConversion"/>
  </si>
  <si>
    <t>专业纯后级功放</t>
    <phoneticPr fontId="4" type="noConversion"/>
  </si>
  <si>
    <t>台</t>
    <phoneticPr fontId="4" type="noConversion"/>
  </si>
  <si>
    <t>均衡器</t>
  </si>
  <si>
    <t>专业调音台</t>
    <phoneticPr fontId="4" type="noConversion"/>
  </si>
  <si>
    <t>台</t>
    <phoneticPr fontId="4" type="noConversion"/>
  </si>
  <si>
    <t>射频无线会议讨论主控机</t>
    <phoneticPr fontId="4" type="noConversion"/>
  </si>
  <si>
    <t>无线代表单元</t>
    <phoneticPr fontId="4" type="noConversion"/>
  </si>
  <si>
    <t>混合矩阵</t>
    <phoneticPr fontId="4" type="noConversion"/>
  </si>
  <si>
    <t>套</t>
    <phoneticPr fontId="4" type="noConversion"/>
  </si>
  <si>
    <t>120"宽屏玻珠幕</t>
    <phoneticPr fontId="4" type="noConversion"/>
  </si>
  <si>
    <t>张</t>
    <phoneticPr fontId="4" type="noConversion"/>
  </si>
  <si>
    <t>台</t>
    <phoneticPr fontId="4" type="noConversion"/>
  </si>
  <si>
    <t>投影机</t>
    <phoneticPr fontId="4" type="noConversion"/>
  </si>
  <si>
    <t xml:space="preserve">背景降噪，传声增益功能，具备麦克风、音频输入接口
(双声道1/3倍频程图示均衡器)
双声道2*31段恒定Q值滤波器,设高/低切滤波器.
信噪比&gt;95dB，中心精确频率&gt;90%
输入滤波：45Hz低切，
最大提升/衰减滤波 +15dB
动态范围 118dB  </t>
    <phoneticPr fontId="4" type="noConversion"/>
  </si>
  <si>
    <t>率响应范围: 60Hz-20KHz（±3dB）；灵敏度: 95dB
额定阻抗: 8Ω；额定承受功率: 150W
连续节目功率: 250W；低音单元规格: 1X8英寸驱动器
高音单元规格: 1X44芯号角高音驱动器
高频覆盖角度: 90°（水平）X 60°（垂直）
最大声压级 短期（峰值） 128dB；长期（额定）: 110dB
箱体材料: MDF板材；表面油漆: 催化固化聚安脂涂料
尺寸:270（深）X280（宽）X470（高）(mm)</t>
    <phoneticPr fontId="4" type="noConversion"/>
  </si>
  <si>
    <t>·采用红外自动对频技术，每通道有64个信道可选，每个信道以0.25MHz步进；
·UHF频段传输信号，频率范围：500MHz-900MHz；
·同一场合可供10套机同时使用，即可同时使用10台接收机和40个发射器；
·接收机LCD显示屏指示工作信道、工作频点、接收信号指示,每个显示屏显示两个通道的工作状态；
  发射器LCD显示屏指示工作信道、工作频点、静音状态、当前电量；
·接收机背面设置4条橡胶接收天线，增强接收的信号，外观大方得体；
·同时设置4个平衡输出和1个混合非平衡输出，适合连接各种外置设备；</t>
    <phoneticPr fontId="4" type="noConversion"/>
  </si>
  <si>
    <t>三</t>
    <phoneticPr fontId="4" type="noConversion"/>
  </si>
  <si>
    <t>线材，附材及其他设备</t>
    <phoneticPr fontId="4" type="noConversion"/>
  </si>
  <si>
    <t>项</t>
    <phoneticPr fontId="4" type="noConversion"/>
  </si>
  <si>
    <t>小计:</t>
    <phoneticPr fontId="4" type="noConversion"/>
  </si>
  <si>
    <t>设备总价：</t>
    <phoneticPr fontId="4" type="noConversion"/>
  </si>
  <si>
    <t>接插件</t>
    <phoneticPr fontId="4" type="noConversion"/>
  </si>
  <si>
    <t>四</t>
    <phoneticPr fontId="3" type="noConversion"/>
  </si>
  <si>
    <t>采用静音电机及幕料，内置微型动力电机，动转流畅，防震抑噪系统
波珠幕 视角: 30° 亮度增益:2.5 
宽度：265×高度：149，比例16:10</t>
    <phoneticPr fontId="4" type="noConversion"/>
  </si>
  <si>
    <r>
      <t>高标清</t>
    </r>
    <r>
      <rPr>
        <sz val="9"/>
        <rFont val="Arial"/>
        <family val="2"/>
      </rPr>
      <t>2</t>
    </r>
    <r>
      <rPr>
        <sz val="9"/>
        <rFont val="宋体"/>
        <charset val="134"/>
      </rPr>
      <t>套视频会议系统搬迁，改造后同时能无缝接入县、市、省级</t>
    </r>
    <r>
      <rPr>
        <sz val="9"/>
        <rFont val="Arial"/>
        <family val="2"/>
      </rPr>
      <t>MCU</t>
    </r>
    <r>
      <rPr>
        <sz val="9"/>
        <rFont val="宋体"/>
        <charset val="134"/>
      </rPr>
      <t>平台，在中标后提供承诺函。</t>
    </r>
    <phoneticPr fontId="3" type="noConversion"/>
  </si>
  <si>
    <t>·话筒耗电量为80mA，使用内置3.7V、2100mA大容量锂电池供电，可连续使用30小时；
·咪头配有红色灯环指示会议咪管工作状态；
·使用距离: 空旷环境：80-100米      复杂环境：50-80米            
·适用于各种会议和演讲场合。</t>
    <phoneticPr fontId="4" type="noConversion"/>
  </si>
  <si>
    <t>功率：4*450W/8欧、4*700W/4欧;
供给电源制式:220VAC,50-60Hz ;
放大结构:AB类;频信噪比 &gt;105dB;
转换速率 60v/us;谐波失真 &lt; 0.01% Power@8Ω 1KHZ;
输入灵敏度 0.775V 1V 1.5V;输入抑制比 ≤-75dB;
分离度 ≤-70dB 卡侬插口XLR和1/4” TRS插口平衡</t>
    <phoneticPr fontId="4" type="noConversion"/>
  </si>
  <si>
    <t xml:space="preserve">16个输入通道，10个话筒输入，4组立体声线路输入，1-8通道设三段式中段扫频均衡，9/10-15/16通道设三段式均衡器；
6组母线(立体声+4编组)，三个辅助发送，一个立体声回送；
前6个话筒通道内置压缩器，所有通道均有高通滤波器；
可上机架安装。                                                                                                                                                    </t>
    <phoneticPr fontId="4" type="noConversion"/>
  </si>
  <si>
    <t>1.亮度：≥5200流明(ISO21118标准)；
2.标准分辨率：1920x1200，兼容1920x1080,1280x800，1024x768；显示宽高比：16：10（兼容4：3，16：9）；
3.对比度：≥10000：1；
4.成像技术：3LCD技术；成像系统：多晶硅有源矩阵式液晶显示板≥0.67英寸（显示宽高比16：10）；
5.整机功率：正常模式≤420W；重量：≥7.1KG；操作温度：0—40℃；
6.灯泡：≥300W(为保证机器足够的亮度)；标准模式4000小时/ECO模式6000小时；
7.接口：HDMI(1路为MHL接口)输入接口x2、VGA输入x1、video输入x1、HDMI输出x1、AUDIO（3.5mm）输入x1、AUDIO输入（LR）x1、IR控制输入x1、AUDIO输出x1、VGA输出x1、IR控制输出x1、LAN接口x1、USB接口x1；
8.功能：（1）内置8点校正、孤形校正，可调节不规平面幕；
       （2）内置画面重影修正功能可将重影画面调节为高质量图像；
       （3）产品内置边缘融合功能；
       （4）支持双数字信号画中画、画外画显示；
       （5）1.7倍手动变焦、覆盖投射比1.4-2.3范围、通过手动控制聚焦、变焦、位移(垂直+/-50% 水平+/-4.4%)；
       （6）电子快门，可根据须要快速关闭影像，灯泡自动节能；
       （7）即时亮度堆叠功能；
       （8）自定义剪取所须要的画面作为无信号画面；
（9）双层过滤网，高性能过滤防护10000小时免维护；高保真16W扬声器；
（10）HDMI(MHL)移动端设备高清连接显示图像；
（11）无线、有线网络功能显示，支持多台投影模式；支持网络集中控制功能兼容RoomView，AMX，PJ-Link、XTP协议；
在中标后提供以上相应的技术参数检测报告及3C证书和节能环保证书。</t>
    <phoneticPr fontId="4" type="noConversion"/>
  </si>
  <si>
    <t>1、处理器具有矩阵功能，支持1080P信号无损投放多个屏幕，可控制任意信号的切换与选择，同时显示相同信号或不同信号，具视频转换板应用软件证书，需提供投标人盖章复印件证书佐证。
2、全硬件DSP分布式处理结构、无操作系统，内部自建核心运算机制；具有极高的稳定性与可靠性,启动时间小于3秒,支持7X24小时连续开机，需出具对应彩页资料加盖投标人公章。
3、主机采用插卡机箱，采用8*8插卡机箱便于散热，输入卡、输出卡、控制卡等均为模块化设计，可带电热拔插；
4、输入接口：8路高清；输出接口：8路高清。
5、LCD显示功能，前面板具有LCD显示屏与16个快捷切换键，前面板16个模式快捷键可直接操作与LCD液晶屏状态读取，前面板LCD屏可以实时的显示信号源状态和通道显示情况，方便查看，须提供机箱相片并加盖投标人公章。
6、支持DVI-X接口，可采集高分辨率DVI与HDMI数字信号，同时兼容VGA、YPbPr、CVBS、S-video等模拟信号输入，实现一个接口的全格式信号无差别混合输入，需出具对应彩页资料加盖厂商公章。
7、无缝切换：支持切换时没有黑场间隔困扰，只有在单帧时长，可转升为淡进淡出的切换效果，支持32种预案分组管理，支持预案模式预览功能,模式自动轮巡32种。
8、具有内置HDMI及Display Port图像信号分装置功能，对高清信号完美分割显示。
9、设备支持IOS、安卓、windows三种系统的触控平板控制，IPAD （IOS系统）和PAD（安卓系统）的界面须同PC客户端一模一样，方便等操作。
10、具备CBD技术：机器内置专用CommonBusDistric具公共总线区域功能，根据信号的重要程度分配CBD区域，可指定一个窗口为CBD区域，区域可以是独立显示单元，也可以是完整的显示拼接墙，CBD输入的信号，能在CBD窗口内移，不超越CBD所输出的窗口范围，可以和其他子输入通道构成更多模式的显示方式，需出示软件截图并加盖投标人公章。
11、高清底图技术：可定制多种超高分辨率输入，采用双链路接口，动态的高清底图。
12、软件背景设置：支持自定义更换软件颜色，带窗口识别，软件UI窗口支持多种底色，每个信号源都有特殊的颜色，支持欢迎词显示功能，字体与颜色，任意位置，支持各种背景底色。
13、软件无需安装，软件直接拷贝完成即可运行，须出具国家权威第三方测试报告复印件加盖投标人公章。
14、矩阵可配置窗口上的字样大小、颜色等，须出具国家权威第三方测试报告复印件加盖投标人公章。
15、矩阵具有用户权限限制，可自定义用户帐号与级别，须出具国家权威第三方测试报告复印件加盖投标人公章。
16、矩阵支持音频解码板，将信号中的声音信号单独解码成3.5mini接口，输入输出音频信号，方便使用。
17、画面四分割：支持功能性输出板卡，每个输出通道可选择任意4路输入信号进行4画面分割显示，每个画面独立控制，位置大小可预定义，也可定制增加客户端软件操作功能。
18、透明模式：在配置4分割输出板时，可设置所有输入的高标清信号窗口透明化，透明度0～80%可调，并且设置输入的信号透明化后，窗口可缩放和位移，需出具对应彩页资料并加盖投标人公章。
19、主机支持解码输出时分组设置，扩展控制多个显示终端，支持画面拼接功能，LED功能，矩阵切换功能，
20、产品须为节能环保产品，需通过中国环境标志（Ⅱ）型认证，需提供投标人盖章复印件证书佐证。
21、具有职业健康安全管理体系18001认证、3C认证，需提供投标人盖章复印件证书佐证。
以上相关佐证在中标后提供。</t>
  </si>
  <si>
    <t xml:space="preserve">设备搬迁安装调试集成 </t>
    <phoneticPr fontId="4" type="noConversion"/>
  </si>
  <si>
    <t>罗源县西兰乡会议系统改造项目</t>
    <phoneticPr fontId="3" type="noConversion"/>
  </si>
  <si>
    <t>含3个投影机电动吊架</t>
    <phoneticPr fontId="3" type="noConversion"/>
  </si>
</sst>
</file>

<file path=xl/styles.xml><?xml version="1.0" encoding="utf-8"?>
<styleSheet xmlns="http://schemas.openxmlformats.org/spreadsheetml/2006/main">
  <numFmts count="3"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  <numFmt numFmtId="178" formatCode="&quot;￥&quot;#,##0.00;[Red]&quot;￥&quot;#,##0.00"/>
  </numFmts>
  <fonts count="2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name val="Times New Roman"/>
      <family val="1"/>
    </font>
    <font>
      <b/>
      <sz val="11"/>
      <name val="宋体"/>
      <charset val="134"/>
    </font>
    <font>
      <b/>
      <sz val="9"/>
      <name val="宋体"/>
      <charset val="134"/>
    </font>
    <font>
      <sz val="12"/>
      <name val="Arial"/>
      <family val="2"/>
    </font>
    <font>
      <sz val="9"/>
      <color indexed="8"/>
      <name val="宋体"/>
      <charset val="134"/>
    </font>
    <font>
      <b/>
      <sz val="12"/>
      <name val="宋体"/>
      <charset val="134"/>
    </font>
    <font>
      <sz val="10"/>
      <name val="Times New Roman"/>
      <family val="1"/>
    </font>
    <font>
      <sz val="11"/>
      <name val="Times New Roman"/>
      <family val="1"/>
    </font>
    <font>
      <sz val="9"/>
      <name val="Arial"/>
      <family val="2"/>
    </font>
    <font>
      <sz val="9"/>
      <color indexed="10"/>
      <name val="宋体"/>
      <charset val="134"/>
    </font>
    <font>
      <sz val="10"/>
      <color indexed="10"/>
      <name val="Times New Roman"/>
      <family val="1"/>
    </font>
    <font>
      <b/>
      <sz val="9"/>
      <color indexed="10"/>
      <name val="宋体"/>
      <charset val="134"/>
    </font>
    <font>
      <b/>
      <sz val="10"/>
      <color indexed="10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6" fillId="0" borderId="0"/>
    <xf numFmtId="177" fontId="1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</cellStyleXfs>
  <cellXfs count="42">
    <xf numFmtId="0" fontId="0" fillId="0" borderId="0" xfId="0"/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178" fontId="5" fillId="3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7" fontId="11" fillId="0" borderId="1" xfId="2" applyFont="1" applyFill="1" applyBorder="1" applyAlignment="1">
      <alignment horizontal="center" vertical="center"/>
    </xf>
    <xf numFmtId="177" fontId="4" fillId="0" borderId="1" xfId="2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right" vertical="center"/>
    </xf>
    <xf numFmtId="177" fontId="4" fillId="0" borderId="1" xfId="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7" fillId="3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center" vertical="center"/>
    </xf>
    <xf numFmtId="177" fontId="5" fillId="2" borderId="1" xfId="2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4" fillId="0" borderId="1" xfId="5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4" fillId="0" borderId="1" xfId="2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/>
    </xf>
    <xf numFmtId="176" fontId="9" fillId="3" borderId="1" xfId="4" applyFont="1" applyFill="1" applyBorder="1" applyAlignment="1">
      <alignment horizontal="center" vertical="center"/>
    </xf>
    <xf numFmtId="176" fontId="4" fillId="3" borderId="1" xfId="4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77" fontId="13" fillId="3" borderId="1" xfId="2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14" fillId="3" borderId="1" xfId="0" applyFont="1" applyFill="1" applyBorder="1" applyAlignment="1">
      <alignment horizontal="center" vertical="center"/>
    </xf>
    <xf numFmtId="177" fontId="10" fillId="3" borderId="1" xfId="2" applyFont="1" applyFill="1" applyBorder="1" applyAlignment="1">
      <alignment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7" fontId="16" fillId="0" borderId="1" xfId="2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 wrapText="1"/>
    </xf>
    <xf numFmtId="177" fontId="16" fillId="0" borderId="1" xfId="3" applyFont="1" applyFill="1" applyBorder="1" applyAlignment="1">
      <alignment horizontal="center" vertical="center"/>
    </xf>
    <xf numFmtId="177" fontId="17" fillId="3" borderId="1" xfId="2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vertical="center"/>
    </xf>
    <xf numFmtId="178" fontId="19" fillId="3" borderId="1" xfId="0" applyNumberFormat="1" applyFont="1" applyFill="1" applyBorder="1" applyAlignment="1">
      <alignment horizontal="right" vertical="center"/>
    </xf>
    <xf numFmtId="0" fontId="12" fillId="3" borderId="0" xfId="0" applyFont="1" applyFill="1" applyAlignment="1">
      <alignment horizontal="center" vertical="center"/>
    </xf>
  </cellXfs>
  <cellStyles count="6">
    <cellStyle name="常规" xfId="0" builtinId="0"/>
    <cellStyle name="常规 3" xfId="1"/>
    <cellStyle name="货币" xfId="2" builtinId="4"/>
    <cellStyle name="货币 10" xfId="3"/>
    <cellStyle name="货币[0]" xfId="4" builtinId="7"/>
    <cellStyle name="样式 1" xfId="5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tabSelected="1" topLeftCell="A13" workbookViewId="0">
      <selection activeCell="G24" sqref="G24"/>
    </sheetView>
  </sheetViews>
  <sheetFormatPr defaultColWidth="5" defaultRowHeight="15.75"/>
  <cols>
    <col min="1" max="1" width="5" style="2" customWidth="1"/>
    <col min="2" max="2" width="17" style="2" customWidth="1"/>
    <col min="3" max="3" width="5.125" style="2" customWidth="1"/>
    <col min="4" max="4" width="5" style="2" customWidth="1"/>
    <col min="5" max="5" width="12" style="2" customWidth="1"/>
    <col min="6" max="6" width="12.625" style="2" customWidth="1"/>
    <col min="7" max="7" width="53.75" style="2" customWidth="1"/>
    <col min="8" max="250" width="9.5" style="2" customWidth="1"/>
    <col min="251" max="251" width="5" style="2" customWidth="1"/>
    <col min="252" max="252" width="18.25" style="2" customWidth="1"/>
    <col min="253" max="253" width="14.375" style="2" customWidth="1"/>
    <col min="254" max="254" width="13.625" style="2" customWidth="1"/>
    <col min="255" max="255" width="5.125" style="2" customWidth="1"/>
    <col min="256" max="16384" width="5" style="2"/>
  </cols>
  <sheetData>
    <row r="1" spans="1:7">
      <c r="A1" s="15"/>
      <c r="B1" s="15"/>
      <c r="C1" s="41" t="s">
        <v>47</v>
      </c>
      <c r="D1" s="41"/>
      <c r="E1" s="41"/>
      <c r="F1" s="41"/>
      <c r="G1" s="15"/>
    </row>
    <row r="2" spans="1:7">
      <c r="A2" s="15"/>
      <c r="B2" s="15"/>
      <c r="C2" s="15"/>
      <c r="D2" s="15"/>
      <c r="E2" s="15"/>
      <c r="F2" s="15"/>
      <c r="G2" s="15"/>
    </row>
    <row r="3" spans="1:7" s="1" customFormat="1" ht="17.25" customHeight="1">
      <c r="A3" s="16" t="s">
        <v>0</v>
      </c>
      <c r="B3" s="17" t="s">
        <v>1</v>
      </c>
      <c r="C3" s="18" t="s">
        <v>2</v>
      </c>
      <c r="D3" s="18" t="s">
        <v>3</v>
      </c>
      <c r="E3" s="19" t="s">
        <v>4</v>
      </c>
      <c r="F3" s="19" t="s">
        <v>5</v>
      </c>
      <c r="G3" s="17" t="s">
        <v>6</v>
      </c>
    </row>
    <row r="4" spans="1:7">
      <c r="A4" s="5" t="s">
        <v>7</v>
      </c>
      <c r="B4" s="20" t="s">
        <v>8</v>
      </c>
      <c r="C4" s="20"/>
      <c r="D4" s="20"/>
      <c r="E4" s="20"/>
      <c r="F4" s="20"/>
      <c r="G4" s="20"/>
    </row>
    <row r="5" spans="1:7" ht="66.95" customHeight="1">
      <c r="A5" s="6">
        <v>1</v>
      </c>
      <c r="B5" s="7" t="s">
        <v>23</v>
      </c>
      <c r="C5" s="6">
        <v>1</v>
      </c>
      <c r="D5" s="6" t="s">
        <v>24</v>
      </c>
      <c r="E5" s="8">
        <v>17930</v>
      </c>
      <c r="F5" s="8">
        <f>E5*C5</f>
        <v>17930</v>
      </c>
      <c r="G5" s="14" t="s">
        <v>45</v>
      </c>
    </row>
    <row r="6" spans="1:7" ht="36.950000000000003" customHeight="1">
      <c r="A6" s="6">
        <v>2</v>
      </c>
      <c r="B6" s="4" t="s">
        <v>25</v>
      </c>
      <c r="C6" s="33">
        <v>3</v>
      </c>
      <c r="D6" s="34" t="s">
        <v>26</v>
      </c>
      <c r="E6" s="35">
        <v>1400</v>
      </c>
      <c r="F6" s="35">
        <f>E6*C6</f>
        <v>4200</v>
      </c>
      <c r="G6" s="13" t="s">
        <v>39</v>
      </c>
    </row>
    <row r="7" spans="1:7" ht="325.5" customHeight="1">
      <c r="A7" s="6">
        <v>3</v>
      </c>
      <c r="B7" s="4" t="s">
        <v>28</v>
      </c>
      <c r="C7" s="36">
        <v>3</v>
      </c>
      <c r="D7" s="34" t="s">
        <v>27</v>
      </c>
      <c r="E7" s="37">
        <v>15700</v>
      </c>
      <c r="F7" s="37">
        <f>E7*C7</f>
        <v>47100</v>
      </c>
      <c r="G7" s="21" t="s">
        <v>44</v>
      </c>
    </row>
    <row r="8" spans="1:7">
      <c r="A8" s="22"/>
      <c r="B8" s="22"/>
      <c r="C8" s="22"/>
      <c r="D8" s="22" t="s">
        <v>9</v>
      </c>
      <c r="E8" s="22"/>
      <c r="F8" s="10">
        <f>SUM(F5:F7)</f>
        <v>69230</v>
      </c>
      <c r="G8" s="23"/>
    </row>
    <row r="9" spans="1:7">
      <c r="A9" s="24" t="s">
        <v>10</v>
      </c>
      <c r="B9" s="22" t="s">
        <v>11</v>
      </c>
      <c r="C9" s="22"/>
      <c r="D9" s="22"/>
      <c r="E9" s="22"/>
      <c r="F9" s="22"/>
      <c r="G9" s="22"/>
    </row>
    <row r="10" spans="1:7" ht="61.7" customHeight="1">
      <c r="A10" s="4">
        <v>1</v>
      </c>
      <c r="B10" s="4" t="s">
        <v>19</v>
      </c>
      <c r="C10" s="4">
        <v>1</v>
      </c>
      <c r="D10" s="4" t="s">
        <v>20</v>
      </c>
      <c r="E10" s="9">
        <v>3870</v>
      </c>
      <c r="F10" s="9">
        <f t="shared" ref="F10:F15" si="0">E10*C10</f>
        <v>3870</v>
      </c>
      <c r="G10" s="13" t="s">
        <v>43</v>
      </c>
    </row>
    <row r="11" spans="1:7" ht="88.7" customHeight="1">
      <c r="A11" s="4">
        <v>2</v>
      </c>
      <c r="B11" s="4" t="s">
        <v>18</v>
      </c>
      <c r="C11" s="4">
        <v>1</v>
      </c>
      <c r="D11" s="4" t="s">
        <v>17</v>
      </c>
      <c r="E11" s="11">
        <v>2000</v>
      </c>
      <c r="F11" s="11">
        <f t="shared" si="0"/>
        <v>2000</v>
      </c>
      <c r="G11" s="13" t="s">
        <v>29</v>
      </c>
    </row>
    <row r="12" spans="1:7" ht="76.7" customHeight="1">
      <c r="A12" s="4">
        <v>3</v>
      </c>
      <c r="B12" s="4" t="s">
        <v>16</v>
      </c>
      <c r="C12" s="4">
        <v>1</v>
      </c>
      <c r="D12" s="4" t="s">
        <v>17</v>
      </c>
      <c r="E12" s="9">
        <v>6400</v>
      </c>
      <c r="F12" s="11">
        <f t="shared" si="0"/>
        <v>6400</v>
      </c>
      <c r="G12" s="12" t="s">
        <v>42</v>
      </c>
    </row>
    <row r="13" spans="1:7" ht="91.7" customHeight="1">
      <c r="A13" s="4">
        <v>4</v>
      </c>
      <c r="B13" s="4" t="s">
        <v>14</v>
      </c>
      <c r="C13" s="4">
        <v>4</v>
      </c>
      <c r="D13" s="4" t="s">
        <v>15</v>
      </c>
      <c r="E13" s="11">
        <v>2400</v>
      </c>
      <c r="F13" s="11">
        <f t="shared" si="0"/>
        <v>9600</v>
      </c>
      <c r="G13" s="12" t="s">
        <v>30</v>
      </c>
    </row>
    <row r="14" spans="1:7" ht="106.7" customHeight="1">
      <c r="A14" s="4">
        <v>5</v>
      </c>
      <c r="B14" s="4" t="s">
        <v>21</v>
      </c>
      <c r="C14" s="4">
        <v>1</v>
      </c>
      <c r="D14" s="4" t="s">
        <v>17</v>
      </c>
      <c r="E14" s="9">
        <v>3000</v>
      </c>
      <c r="F14" s="9">
        <f t="shared" si="0"/>
        <v>3000</v>
      </c>
      <c r="G14" s="13" t="s">
        <v>31</v>
      </c>
    </row>
    <row r="15" spans="1:7" ht="59.45" customHeight="1">
      <c r="A15" s="4">
        <v>6</v>
      </c>
      <c r="B15" s="4" t="s">
        <v>22</v>
      </c>
      <c r="C15" s="4">
        <v>4</v>
      </c>
      <c r="D15" s="4" t="s">
        <v>17</v>
      </c>
      <c r="E15" s="9">
        <v>1400</v>
      </c>
      <c r="F15" s="9">
        <f t="shared" si="0"/>
        <v>5600</v>
      </c>
      <c r="G15" s="14" t="s">
        <v>41</v>
      </c>
    </row>
    <row r="16" spans="1:7">
      <c r="A16" s="25"/>
      <c r="B16" s="25"/>
      <c r="C16" s="25"/>
      <c r="D16" s="25" t="s">
        <v>12</v>
      </c>
      <c r="E16" s="25"/>
      <c r="F16" s="3">
        <f>SUM(F10:F15)</f>
        <v>30470</v>
      </c>
      <c r="G16" s="20"/>
    </row>
    <row r="17" spans="1:7">
      <c r="A17" s="5" t="s">
        <v>32</v>
      </c>
      <c r="B17" s="20" t="s">
        <v>33</v>
      </c>
      <c r="C17" s="20"/>
      <c r="D17" s="20"/>
      <c r="E17" s="20"/>
      <c r="F17" s="20"/>
      <c r="G17" s="20"/>
    </row>
    <row r="18" spans="1:7">
      <c r="A18" s="5">
        <v>1</v>
      </c>
      <c r="B18" s="4" t="s">
        <v>37</v>
      </c>
      <c r="C18" s="4">
        <v>1</v>
      </c>
      <c r="D18" s="4" t="s">
        <v>34</v>
      </c>
      <c r="E18" s="38">
        <v>2250</v>
      </c>
      <c r="F18" s="38">
        <f>E18*C18</f>
        <v>2250</v>
      </c>
      <c r="G18" s="4" t="s">
        <v>48</v>
      </c>
    </row>
    <row r="19" spans="1:7" ht="15.75" customHeight="1">
      <c r="A19" s="30"/>
      <c r="B19" s="30"/>
      <c r="C19" s="30"/>
      <c r="D19" s="25" t="s">
        <v>35</v>
      </c>
      <c r="E19" s="39"/>
      <c r="F19" s="40">
        <f>SUM(F18:F18)</f>
        <v>2250</v>
      </c>
      <c r="G19" s="31"/>
    </row>
    <row r="20" spans="1:7" ht="15" customHeight="1">
      <c r="A20" s="5"/>
      <c r="B20" s="26"/>
      <c r="C20" s="27"/>
      <c r="D20" s="26" t="s">
        <v>36</v>
      </c>
      <c r="E20" s="5"/>
      <c r="F20" s="3">
        <f>SUM(F8,F16,,F19,)</f>
        <v>101950</v>
      </c>
      <c r="G20" s="32"/>
    </row>
    <row r="21" spans="1:7" ht="22.35" customHeight="1">
      <c r="A21" s="5" t="s">
        <v>38</v>
      </c>
      <c r="B21" s="27" t="s">
        <v>46</v>
      </c>
      <c r="C21" s="4">
        <v>1</v>
      </c>
      <c r="D21" s="4" t="s">
        <v>34</v>
      </c>
      <c r="E21" s="3">
        <v>13900</v>
      </c>
      <c r="F21" s="29">
        <f>E21*C21</f>
        <v>13900</v>
      </c>
      <c r="G21" s="4" t="s">
        <v>40</v>
      </c>
    </row>
    <row r="22" spans="1:7" ht="15" customHeight="1">
      <c r="A22" s="28"/>
      <c r="B22" s="28"/>
      <c r="C22" s="28"/>
      <c r="D22" s="28" t="s">
        <v>13</v>
      </c>
      <c r="E22" s="28"/>
      <c r="F22" s="40">
        <f>SUM(F20:F21)</f>
        <v>115850</v>
      </c>
      <c r="G22" s="32"/>
    </row>
  </sheetData>
  <mergeCells count="1">
    <mergeCell ref="C1:F1"/>
  </mergeCells>
  <phoneticPr fontId="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2018-12-12T04:02:34Z</cp:lastPrinted>
  <dcterms:created xsi:type="dcterms:W3CDTF">2006-09-16T00:00:00Z</dcterms:created>
  <dcterms:modified xsi:type="dcterms:W3CDTF">2018-12-12T04:02:59Z</dcterms:modified>
</cp:coreProperties>
</file>